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Y:\emotikon\2.E_Eva_Samples\EVA_2025,26\Dokumente\"/>
    </mc:Choice>
  </mc:AlternateContent>
  <xr:revisionPtr revIDLastSave="0" documentId="8_{D58EB711-9B5C-490B-AB82-FE3696B25051}" xr6:coauthVersionLast="47" xr6:coauthVersionMax="47" xr10:uidLastSave="{00000000-0000-0000-0000-000000000000}"/>
  <bookViews>
    <workbookView xWindow="-110" yWindow="-110" windowWidth="19420" windowHeight="10300" xr2:uid="{00000000-000D-0000-FFFF-FFFF00000000}"/>
  </bookViews>
  <sheets>
    <sheet name="Startseite" sheetId="1" r:id="rId1"/>
    <sheet name="Schülerprofil" sheetId="2" r:id="rId2"/>
    <sheet name="TEST-Daten" sheetId="3" r:id="rId3"/>
    <sheet name="Hilfe zur Dateneingabe" sheetId="10" r:id="rId4"/>
    <sheet name="Validierung" sheetId="11" state="hidden" r:id="rId5"/>
  </sheets>
  <definedNames>
    <definedName name="Abt.neu">#REF!</definedName>
    <definedName name="auswahl">#REF!</definedName>
    <definedName name="Beeinträchtigung">#REF!</definedName>
    <definedName name="Beeinträchtigungen">#REF!</definedName>
    <definedName name="bitte_auswählen_ja_nein">#REF!</definedName>
    <definedName name="Dienstalter">#REF!</definedName>
    <definedName name="Geburtsjahr">#REF!</definedName>
    <definedName name="Geburtsmonat">#REF!</definedName>
    <definedName name="Geburtstag">#REF!</definedName>
    <definedName name="Geschlecht">#REF!</definedName>
    <definedName name="Geschlecht1">#REF!</definedName>
    <definedName name="JST">{"3 JST";"4 JST"}</definedName>
    <definedName name="Lehrbefähigung">#REF!</definedName>
    <definedName name="Lehrbefähigung_neu">#REF!</definedName>
    <definedName name="Mitglied_neu">#REF!</definedName>
    <definedName name="Ort">#REF!</definedName>
    <definedName name="Schülerzahl">#REF!</definedName>
    <definedName name="Schulkonzept">#REF!</definedName>
    <definedName name="Schulprofil_neu">#REF!</definedName>
    <definedName name="Sport_AG">#REF!</definedName>
    <definedName name="Stunden">#REF!</definedName>
    <definedName name="Stunden..">#REF!</definedName>
    <definedName name="Stunden_neu">#REF!</definedName>
    <definedName name="Stunden_neuer">#REF!</definedName>
    <definedName name="Test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7" i="2" l="1"/>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F16" i="3" l="1"/>
  <c r="F17" i="3"/>
  <c r="F18" i="3"/>
  <c r="E16" i="3"/>
  <c r="E17" i="3"/>
  <c r="E18" i="3"/>
  <c r="D16" i="3"/>
  <c r="D17" i="3"/>
  <c r="D18" i="3"/>
  <c r="C16" i="3"/>
  <c r="C17" i="3"/>
  <c r="C18" i="3"/>
  <c r="C19" i="3" l="1"/>
  <c r="D19" i="3"/>
  <c r="E19" i="3"/>
  <c r="F19" i="3"/>
  <c r="C20" i="3"/>
  <c r="D20" i="3"/>
  <c r="E20" i="3"/>
  <c r="F20" i="3"/>
  <c r="C21" i="3"/>
  <c r="D21" i="3"/>
  <c r="E21" i="3"/>
  <c r="F21" i="3"/>
  <c r="C22" i="3"/>
  <c r="D22" i="3"/>
  <c r="E22" i="3"/>
  <c r="F22" i="3"/>
  <c r="C23" i="3"/>
  <c r="D23" i="3"/>
  <c r="E23" i="3"/>
  <c r="F23" i="3"/>
  <c r="C24" i="3"/>
  <c r="D24" i="3"/>
  <c r="E24" i="3"/>
  <c r="F24" i="3"/>
  <c r="C25" i="3"/>
  <c r="D25" i="3"/>
  <c r="E25" i="3"/>
  <c r="F25" i="3"/>
  <c r="C26" i="3"/>
  <c r="D26" i="3"/>
  <c r="E26" i="3"/>
  <c r="F26" i="3"/>
  <c r="C27" i="3"/>
  <c r="D27" i="3"/>
  <c r="E27" i="3"/>
  <c r="F27" i="3"/>
  <c r="C28" i="3"/>
  <c r="D28" i="3"/>
  <c r="E28" i="3"/>
  <c r="F28" i="3"/>
  <c r="C29" i="3"/>
  <c r="D29" i="3"/>
  <c r="E29" i="3"/>
  <c r="F29" i="3"/>
  <c r="C30" i="3"/>
  <c r="D30" i="3"/>
  <c r="E30" i="3"/>
  <c r="F30" i="3"/>
  <c r="C31" i="3"/>
  <c r="D31" i="3"/>
  <c r="E31" i="3"/>
  <c r="F31" i="3"/>
  <c r="C32" i="3"/>
  <c r="D32" i="3"/>
  <c r="E32" i="3"/>
  <c r="F32" i="3"/>
  <c r="C33" i="3"/>
  <c r="D33" i="3"/>
  <c r="E33" i="3"/>
  <c r="F33" i="3"/>
  <c r="C34" i="3"/>
  <c r="D34" i="3"/>
  <c r="E34" i="3"/>
  <c r="F34" i="3"/>
  <c r="C35" i="3"/>
  <c r="D35" i="3"/>
  <c r="E35" i="3"/>
  <c r="F35" i="3"/>
  <c r="C36" i="3"/>
  <c r="D36" i="3"/>
  <c r="E36" i="3"/>
  <c r="F36" i="3"/>
  <c r="C37" i="3"/>
  <c r="D37" i="3"/>
  <c r="E37" i="3"/>
  <c r="F37" i="3"/>
  <c r="C38" i="3"/>
  <c r="D38" i="3"/>
  <c r="E38" i="3"/>
  <c r="F38" i="3"/>
  <c r="C39" i="3"/>
  <c r="D39" i="3"/>
  <c r="E39" i="3"/>
  <c r="F39" i="3"/>
  <c r="C40" i="3"/>
  <c r="D40" i="3"/>
  <c r="E40" i="3"/>
  <c r="F40" i="3"/>
  <c r="C41" i="3"/>
  <c r="D41" i="3"/>
  <c r="E41" i="3"/>
  <c r="F41" i="3"/>
  <c r="C42" i="3"/>
  <c r="D42" i="3"/>
  <c r="E42" i="3"/>
  <c r="F42" i="3"/>
  <c r="C43" i="3"/>
  <c r="D43" i="3"/>
  <c r="E43" i="3"/>
  <c r="F43" i="3"/>
  <c r="C44" i="3"/>
  <c r="D44" i="3"/>
  <c r="E44" i="3"/>
  <c r="F44" i="3"/>
  <c r="C45" i="3"/>
  <c r="D45" i="3"/>
  <c r="E45" i="3"/>
  <c r="F45" i="3"/>
  <c r="C46" i="3"/>
  <c r="D46" i="3"/>
  <c r="E46" i="3"/>
  <c r="F46" i="3"/>
  <c r="C47" i="3"/>
  <c r="D47" i="3"/>
  <c r="E47" i="3"/>
  <c r="F47" i="3"/>
  <c r="C48" i="3"/>
  <c r="D48" i="3"/>
  <c r="E48" i="3"/>
  <c r="F48" i="3"/>
  <c r="C49" i="3"/>
  <c r="D49" i="3"/>
  <c r="E49" i="3"/>
  <c r="F49" i="3"/>
  <c r="C50" i="3"/>
  <c r="D50" i="3"/>
  <c r="E50" i="3"/>
  <c r="F50" i="3"/>
  <c r="C51" i="3"/>
  <c r="D51" i="3"/>
  <c r="E51" i="3"/>
  <c r="F51" i="3"/>
  <c r="C52" i="3"/>
  <c r="D52" i="3"/>
  <c r="E52" i="3"/>
  <c r="F52" i="3"/>
  <c r="C53" i="3"/>
  <c r="D53" i="3"/>
  <c r="E53" i="3"/>
  <c r="F53" i="3"/>
  <c r="C54" i="3"/>
  <c r="D54" i="3"/>
  <c r="E54" i="3"/>
  <c r="F54" i="3"/>
  <c r="C55" i="3"/>
  <c r="D55" i="3"/>
  <c r="E55" i="3"/>
  <c r="F55" i="3"/>
  <c r="C56" i="3"/>
  <c r="D56" i="3"/>
  <c r="E56" i="3"/>
  <c r="F56" i="3"/>
  <c r="C57" i="3"/>
  <c r="D57" i="3"/>
  <c r="E57" i="3"/>
  <c r="F57" i="3"/>
  <c r="C58" i="3"/>
  <c r="D58" i="3"/>
  <c r="E58" i="3"/>
  <c r="F58" i="3"/>
  <c r="C59" i="3"/>
  <c r="D59" i="3"/>
  <c r="E59" i="3"/>
  <c r="F59" i="3"/>
  <c r="C60" i="3"/>
  <c r="D60" i="3"/>
  <c r="E60" i="3"/>
  <c r="F60" i="3"/>
  <c r="C61" i="3"/>
  <c r="D61" i="3"/>
  <c r="E61" i="3"/>
  <c r="F61" i="3"/>
  <c r="C62" i="3"/>
  <c r="D62" i="3"/>
  <c r="E62" i="3"/>
  <c r="F62" i="3"/>
  <c r="C63" i="3"/>
  <c r="D63" i="3"/>
  <c r="E63" i="3"/>
  <c r="F63" i="3"/>
  <c r="C64" i="3"/>
  <c r="D64" i="3"/>
  <c r="E64" i="3"/>
  <c r="F64" i="3"/>
  <c r="C65" i="3"/>
  <c r="D65" i="3"/>
  <c r="E65" i="3"/>
  <c r="F65" i="3"/>
  <c r="C66" i="3"/>
  <c r="D66" i="3"/>
  <c r="E66" i="3"/>
  <c r="F66" i="3"/>
  <c r="C67" i="3"/>
  <c r="D67" i="3"/>
  <c r="E67" i="3"/>
  <c r="F67" i="3"/>
  <c r="C68" i="3"/>
  <c r="D68" i="3"/>
  <c r="E68" i="3"/>
  <c r="F68" i="3"/>
  <c r="C69" i="3"/>
  <c r="D69" i="3"/>
  <c r="E69" i="3"/>
  <c r="F69" i="3"/>
  <c r="C70" i="3"/>
  <c r="D70" i="3"/>
  <c r="E70" i="3"/>
  <c r="F70" i="3"/>
  <c r="C71" i="3"/>
  <c r="D71" i="3"/>
  <c r="E71" i="3"/>
  <c r="F71" i="3"/>
  <c r="C72" i="3"/>
  <c r="D72" i="3"/>
  <c r="E72" i="3"/>
  <c r="F72" i="3"/>
  <c r="C73" i="3"/>
  <c r="D73" i="3"/>
  <c r="E73" i="3"/>
  <c r="F73" i="3"/>
  <c r="C74" i="3"/>
  <c r="D74" i="3"/>
  <c r="E74" i="3"/>
  <c r="F74" i="3"/>
  <c r="C75" i="3"/>
  <c r="D75" i="3"/>
  <c r="E75" i="3"/>
  <c r="F75" i="3"/>
  <c r="C76" i="3"/>
  <c r="D76" i="3"/>
  <c r="E76" i="3"/>
  <c r="F76" i="3"/>
  <c r="C77" i="3"/>
  <c r="D77" i="3"/>
  <c r="E77" i="3"/>
  <c r="F77" i="3"/>
  <c r="C78" i="3"/>
  <c r="D78" i="3"/>
  <c r="E78" i="3"/>
  <c r="F78" i="3"/>
  <c r="C79" i="3"/>
  <c r="D79" i="3"/>
  <c r="E79" i="3"/>
  <c r="F79" i="3"/>
  <c r="C80" i="3"/>
  <c r="D80" i="3"/>
  <c r="E80" i="3"/>
  <c r="F80" i="3"/>
  <c r="C81" i="3"/>
  <c r="D81" i="3"/>
  <c r="E81" i="3"/>
  <c r="F81" i="3"/>
  <c r="C82" i="3"/>
  <c r="D82" i="3"/>
  <c r="E82" i="3"/>
  <c r="F82" i="3"/>
  <c r="C83" i="3"/>
  <c r="D83" i="3"/>
  <c r="E83" i="3"/>
  <c r="F83" i="3"/>
  <c r="C84" i="3"/>
  <c r="D84" i="3"/>
  <c r="E84" i="3"/>
  <c r="F84" i="3"/>
  <c r="C85" i="3"/>
  <c r="D85" i="3"/>
  <c r="E85" i="3"/>
  <c r="F85" i="3"/>
  <c r="C86" i="3"/>
  <c r="D86" i="3"/>
  <c r="E86" i="3"/>
  <c r="F86" i="3"/>
  <c r="C87" i="3"/>
  <c r="D87" i="3"/>
  <c r="E87" i="3"/>
  <c r="F87" i="3"/>
  <c r="C88" i="3"/>
  <c r="D88" i="3"/>
  <c r="E88" i="3"/>
  <c r="F88" i="3"/>
  <c r="C89" i="3"/>
  <c r="D89" i="3"/>
  <c r="E89" i="3"/>
  <c r="F89" i="3"/>
  <c r="C90" i="3"/>
  <c r="D90" i="3"/>
  <c r="E90" i="3"/>
  <c r="F90" i="3"/>
  <c r="C91" i="3"/>
  <c r="D91" i="3"/>
  <c r="E91" i="3"/>
  <c r="F91" i="3"/>
  <c r="C92" i="3"/>
  <c r="D92" i="3"/>
  <c r="E92" i="3"/>
  <c r="F92" i="3"/>
  <c r="C93" i="3"/>
  <c r="D93" i="3"/>
  <c r="E93" i="3"/>
  <c r="F93" i="3"/>
  <c r="C94" i="3"/>
  <c r="D94" i="3"/>
  <c r="E94" i="3"/>
  <c r="F94" i="3"/>
  <c r="C95" i="3"/>
  <c r="D95" i="3"/>
  <c r="E95" i="3"/>
  <c r="F95" i="3"/>
  <c r="C96" i="3"/>
  <c r="D96" i="3"/>
  <c r="E96" i="3"/>
  <c r="F96" i="3"/>
  <c r="C97" i="3"/>
  <c r="D97" i="3"/>
  <c r="E97" i="3"/>
  <c r="F97" i="3"/>
  <c r="C98" i="3"/>
  <c r="D98" i="3"/>
  <c r="E98" i="3"/>
  <c r="F98" i="3"/>
  <c r="C99" i="3"/>
  <c r="D99" i="3"/>
  <c r="E99" i="3"/>
  <c r="F99" i="3"/>
  <c r="C100" i="3"/>
  <c r="D100" i="3"/>
  <c r="E100" i="3"/>
  <c r="F100" i="3"/>
  <c r="C101" i="3"/>
  <c r="D101" i="3"/>
  <c r="E101" i="3"/>
  <c r="F101" i="3"/>
  <c r="C102" i="3"/>
  <c r="D102" i="3"/>
  <c r="E102" i="3"/>
  <c r="F102" i="3"/>
  <c r="C103" i="3"/>
  <c r="D103" i="3"/>
  <c r="E103" i="3"/>
  <c r="F103" i="3"/>
  <c r="C104" i="3"/>
  <c r="D104" i="3"/>
  <c r="E104" i="3"/>
  <c r="F104" i="3"/>
  <c r="C105" i="3"/>
  <c r="D105" i="3"/>
  <c r="E105" i="3"/>
  <c r="F105" i="3"/>
  <c r="C106" i="3"/>
  <c r="D106" i="3"/>
  <c r="E106" i="3"/>
  <c r="F106" i="3"/>
  <c r="C107" i="3"/>
  <c r="D107" i="3"/>
  <c r="E107" i="3"/>
  <c r="F107" i="3"/>
  <c r="C108" i="3"/>
  <c r="D108" i="3"/>
  <c r="E108" i="3"/>
  <c r="F108" i="3"/>
  <c r="C109" i="3"/>
  <c r="D109" i="3"/>
  <c r="E109" i="3"/>
  <c r="F109" i="3"/>
  <c r="C110" i="3"/>
  <c r="D110" i="3"/>
  <c r="E110" i="3"/>
  <c r="F110" i="3"/>
  <c r="C111" i="3"/>
  <c r="D111" i="3"/>
  <c r="E111" i="3"/>
  <c r="F111" i="3"/>
  <c r="C112" i="3"/>
  <c r="D112" i="3"/>
  <c r="E112" i="3"/>
  <c r="F112" i="3"/>
  <c r="C113" i="3"/>
  <c r="D113" i="3"/>
  <c r="E113" i="3"/>
  <c r="F113" i="3"/>
  <c r="C114" i="3"/>
  <c r="D114" i="3"/>
  <c r="E114" i="3"/>
  <c r="F114" i="3"/>
  <c r="C115" i="3"/>
  <c r="D115" i="3"/>
  <c r="E115" i="3"/>
  <c r="F115" i="3"/>
  <c r="C116" i="3"/>
  <c r="D116" i="3"/>
  <c r="E116" i="3"/>
  <c r="F116" i="3"/>
  <c r="C117" i="3"/>
  <c r="D117" i="3"/>
  <c r="E117" i="3"/>
  <c r="F117" i="3"/>
  <c r="C118" i="3"/>
  <c r="D118" i="3"/>
  <c r="E118" i="3"/>
  <c r="F118" i="3"/>
  <c r="C119" i="3"/>
  <c r="D119" i="3"/>
  <c r="E119" i="3"/>
  <c r="F119" i="3"/>
  <c r="C120" i="3"/>
  <c r="D120" i="3"/>
  <c r="E120" i="3"/>
  <c r="F120" i="3"/>
  <c r="C121" i="3"/>
  <c r="D121" i="3"/>
  <c r="E121" i="3"/>
  <c r="F121" i="3"/>
  <c r="C122" i="3"/>
  <c r="D122" i="3"/>
  <c r="E122" i="3"/>
  <c r="F122" i="3"/>
  <c r="C123" i="3"/>
  <c r="D123" i="3"/>
  <c r="E123" i="3"/>
  <c r="F123" i="3"/>
  <c r="C124" i="3"/>
  <c r="D124" i="3"/>
  <c r="E124" i="3"/>
  <c r="F124" i="3"/>
  <c r="C125" i="3"/>
  <c r="D125" i="3"/>
  <c r="E125" i="3"/>
  <c r="F125" i="3"/>
  <c r="C126" i="3"/>
  <c r="D126" i="3"/>
  <c r="E126" i="3"/>
  <c r="F126" i="3"/>
  <c r="C127" i="3"/>
  <c r="D127" i="3"/>
  <c r="E127" i="3"/>
  <c r="F127" i="3"/>
  <c r="C128" i="3"/>
  <c r="D128" i="3"/>
  <c r="E128" i="3"/>
  <c r="F128" i="3"/>
  <c r="C129" i="3"/>
  <c r="D129" i="3"/>
  <c r="E129" i="3"/>
  <c r="F129" i="3"/>
  <c r="C130" i="3"/>
  <c r="D130" i="3"/>
  <c r="E130" i="3"/>
  <c r="F130" i="3"/>
  <c r="C131" i="3"/>
  <c r="D131" i="3"/>
  <c r="E131" i="3"/>
  <c r="F131" i="3"/>
  <c r="C132" i="3"/>
  <c r="D132" i="3"/>
  <c r="E132" i="3"/>
  <c r="F132" i="3"/>
  <c r="C133" i="3"/>
  <c r="D133" i="3"/>
  <c r="E133" i="3"/>
  <c r="F133" i="3"/>
  <c r="C134" i="3"/>
  <c r="D134" i="3"/>
  <c r="E134" i="3"/>
  <c r="F134" i="3"/>
  <c r="C135" i="3"/>
  <c r="D135" i="3"/>
  <c r="E135" i="3"/>
  <c r="F135" i="3"/>
  <c r="C136" i="3"/>
  <c r="D136" i="3"/>
  <c r="E136" i="3"/>
  <c r="F136" i="3"/>
  <c r="C137" i="3"/>
  <c r="D137" i="3"/>
  <c r="E137" i="3"/>
  <c r="F137" i="3"/>
  <c r="C139" i="3"/>
  <c r="D139" i="3"/>
  <c r="E139" i="3"/>
  <c r="F139" i="3"/>
  <c r="C140" i="3"/>
  <c r="D140" i="3"/>
  <c r="E140" i="3"/>
  <c r="F140" i="3"/>
  <c r="C141" i="3"/>
  <c r="D141" i="3"/>
  <c r="E141" i="3"/>
  <c r="F141" i="3"/>
  <c r="C142" i="3"/>
  <c r="D142" i="3"/>
  <c r="E142" i="3"/>
  <c r="F142" i="3"/>
  <c r="C143" i="3"/>
  <c r="D143" i="3"/>
  <c r="E143" i="3"/>
  <c r="F143" i="3"/>
  <c r="C144" i="3"/>
  <c r="D144" i="3"/>
  <c r="E144" i="3"/>
  <c r="F144" i="3"/>
  <c r="C145" i="3"/>
  <c r="D145" i="3"/>
  <c r="E145" i="3"/>
  <c r="F145" i="3"/>
  <c r="C146" i="3"/>
  <c r="D146" i="3"/>
  <c r="E146" i="3"/>
  <c r="F146" i="3"/>
  <c r="C147" i="3"/>
  <c r="D147" i="3"/>
  <c r="E147" i="3"/>
  <c r="F147" i="3"/>
  <c r="C148" i="3"/>
  <c r="D148" i="3"/>
  <c r="E148" i="3"/>
  <c r="F148" i="3"/>
  <c r="C149" i="3"/>
  <c r="D149" i="3"/>
  <c r="E149" i="3"/>
  <c r="F149" i="3"/>
  <c r="C150" i="3"/>
  <c r="D150" i="3"/>
  <c r="E150" i="3"/>
  <c r="F150" i="3"/>
  <c r="C151" i="3"/>
  <c r="D151" i="3"/>
  <c r="E151" i="3"/>
  <c r="F151" i="3"/>
  <c r="C152" i="3"/>
  <c r="D152" i="3"/>
  <c r="E152" i="3"/>
  <c r="F152" i="3"/>
  <c r="C153" i="3"/>
  <c r="D153" i="3"/>
  <c r="E153" i="3"/>
  <c r="F153" i="3"/>
  <c r="C154" i="3"/>
  <c r="D154" i="3"/>
  <c r="E154" i="3"/>
  <c r="F154" i="3"/>
  <c r="C155" i="3"/>
  <c r="D155" i="3"/>
  <c r="E155" i="3"/>
  <c r="F155" i="3"/>
  <c r="C156" i="3"/>
  <c r="D156" i="3"/>
  <c r="E156" i="3"/>
  <c r="F156" i="3"/>
  <c r="C157" i="3"/>
  <c r="D157" i="3"/>
  <c r="E157" i="3"/>
  <c r="F157" i="3"/>
  <c r="C158" i="3"/>
  <c r="D158" i="3"/>
  <c r="E158" i="3"/>
  <c r="F158" i="3"/>
  <c r="C159" i="3"/>
  <c r="D159" i="3"/>
  <c r="E159" i="3"/>
  <c r="F159" i="3"/>
  <c r="C160" i="3"/>
  <c r="D160" i="3"/>
  <c r="E160" i="3"/>
  <c r="F160" i="3"/>
  <c r="C161" i="3"/>
  <c r="D161" i="3"/>
  <c r="E161" i="3"/>
  <c r="F161" i="3"/>
  <c r="C162" i="3"/>
  <c r="D162" i="3"/>
  <c r="E162" i="3"/>
  <c r="F162" i="3"/>
  <c r="C163" i="3"/>
  <c r="D163" i="3"/>
  <c r="E163" i="3"/>
  <c r="F163" i="3"/>
  <c r="C164" i="3"/>
  <c r="D164" i="3"/>
  <c r="E164" i="3"/>
  <c r="F164" i="3"/>
  <c r="C165" i="3"/>
  <c r="D165" i="3"/>
  <c r="E165" i="3"/>
  <c r="F165" i="3"/>
  <c r="Q15" i="3" l="1"/>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9" i="3"/>
  <c r="Q140"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F15" i="3" l="1"/>
  <c r="E15" i="3"/>
  <c r="D15" i="3" l="1"/>
  <c r="C15" i="3" l="1"/>
</calcChain>
</file>

<file path=xl/sharedStrings.xml><?xml version="1.0" encoding="utf-8"?>
<sst xmlns="http://schemas.openxmlformats.org/spreadsheetml/2006/main" count="150" uniqueCount="75">
  <si>
    <t xml:space="preserve">Ort: </t>
  </si>
  <si>
    <t>Geschlecht</t>
  </si>
  <si>
    <t>ja</t>
  </si>
  <si>
    <t>[sec]</t>
  </si>
  <si>
    <t>Medizinballstoßen</t>
  </si>
  <si>
    <t>[m]</t>
  </si>
  <si>
    <t>Standweitsprung</t>
  </si>
  <si>
    <t>[cm]</t>
  </si>
  <si>
    <t>Sternlauf</t>
  </si>
  <si>
    <t>6-min-Lauf</t>
  </si>
  <si>
    <t>Geburtsdatum</t>
  </si>
  <si>
    <t>Anmerkungen</t>
  </si>
  <si>
    <t>20-m-Sprint</t>
  </si>
  <si>
    <t>Name der Schule:</t>
  </si>
  <si>
    <t>6-stellige Schulnr.:</t>
  </si>
  <si>
    <t>Inklusion</t>
  </si>
  <si>
    <t>Förderschwerpunkt</t>
  </si>
  <si>
    <t>Sprache</t>
  </si>
  <si>
    <t>(m / w)</t>
  </si>
  <si>
    <t>(ja /nein)</t>
  </si>
  <si>
    <t>(ja / nein)</t>
  </si>
  <si>
    <t>Mitglied im Sportverein</t>
  </si>
  <si>
    <t>← zurück zum Schülerprofil</t>
  </si>
  <si>
    <t>Teilnahme an einer Sport-AG</t>
  </si>
  <si>
    <t>→ weiter zur Eingabe der Test-Daten</t>
  </si>
  <si>
    <t>Beispiel-Zeile</t>
  </si>
  <si>
    <t>← zurück zur Startseite</t>
  </si>
  <si>
    <t>← zurück zu den TEST-Daten</t>
  </si>
  <si>
    <t>Hilfe zur Dateneingabe</t>
  </si>
  <si>
    <t>Hinweis zu Verletzungen, Unter-/Übergewicht, Ausführungsprobleme etc.</t>
  </si>
  <si>
    <t>→ weiter zur Eingabe der TEST-Daten</t>
  </si>
  <si>
    <t>w</t>
  </si>
  <si>
    <t>(TT/MM/JJJJ)</t>
  </si>
  <si>
    <t>→ mit der Dateneingabe beginnen</t>
  </si>
  <si>
    <t>Koordinationsprobleme beim Sternlauf</t>
  </si>
  <si>
    <t>(M/JJJJ)</t>
  </si>
  <si>
    <r>
      <t>←</t>
    </r>
    <r>
      <rPr>
        <sz val="12.6"/>
        <rFont val="Cambria"/>
        <family val="1"/>
      </rPr>
      <t xml:space="preserve"> </t>
    </r>
    <r>
      <rPr>
        <sz val="14"/>
        <rFont val="Cambria"/>
        <family val="1"/>
      </rPr>
      <t>zurück zur Startseite</t>
    </r>
  </si>
  <si>
    <r>
      <rPr>
        <b/>
        <sz val="11"/>
        <color indexed="8"/>
        <rFont val="Cambria"/>
        <family val="1"/>
      </rPr>
      <t>*Geburtsdatum</t>
    </r>
    <r>
      <rPr>
        <sz val="11"/>
        <color indexed="8"/>
        <rFont val="Cambria"/>
        <family val="1"/>
      </rPr>
      <t xml:space="preserve"> gesamt </t>
    </r>
  </si>
  <si>
    <t>Einbeinstand</t>
  </si>
  <si>
    <t>Vorname</t>
  </si>
  <si>
    <t>Nachname</t>
  </si>
  <si>
    <t>SCHÜLERPROFIL</t>
  </si>
  <si>
    <t>Thea</t>
  </si>
  <si>
    <t>(in cm / ganze Zahl)</t>
  </si>
  <si>
    <t>(in kg / ganze Zahl)</t>
  </si>
  <si>
    <t>Körpergröße  (gerundet)</t>
  </si>
  <si>
    <t>6-min-Lauf  [Pylonen]</t>
  </si>
  <si>
    <t>min</t>
  </si>
  <si>
    <t>max</t>
  </si>
  <si>
    <t>Jahrgangstufe</t>
  </si>
  <si>
    <t>m</t>
  </si>
  <si>
    <t xml:space="preserve">Eingabe absolvierte 54-m-Runden </t>
  </si>
  <si>
    <t>6-min-Lauf   [Runden]</t>
  </si>
  <si>
    <t>Eingabe erreichte Pylonen in letzter Runde</t>
  </si>
  <si>
    <t>automatische Meter-Berechnung</t>
  </si>
  <si>
    <t>Rumpfbeugen [cm]</t>
  </si>
  <si>
    <t>nur wenn gewollt</t>
  </si>
  <si>
    <r>
      <t xml:space="preserve">[sec]
</t>
    </r>
    <r>
      <rPr>
        <sz val="8"/>
        <color rgb="FFFF0000"/>
        <rFont val="Cambria"/>
        <family val="1"/>
        <scheme val="major"/>
      </rPr>
      <t>!</t>
    </r>
    <r>
      <rPr>
        <b/>
        <u/>
        <sz val="8"/>
        <color rgb="FFFF0000"/>
        <rFont val="Cambria"/>
        <family val="1"/>
        <scheme val="major"/>
      </rPr>
      <t>Mit geschlossenen Augen!</t>
    </r>
  </si>
  <si>
    <t>Koch</t>
  </si>
  <si>
    <t>EMOTIKON - Grundschulsport</t>
  </si>
  <si>
    <t>6-min-Lauf [m]</t>
  </si>
  <si>
    <t>Klicken Sie auf den Spaltennamen und Sie gelangen zum jeweiligen Video zur Testdurchführung (Internetverbindung nötig!).</t>
  </si>
  <si>
    <t>Bitte eingeben!</t>
  </si>
  <si>
    <t xml:space="preserve">Hinweis: </t>
  </si>
  <si>
    <t>1. auf Ansicht klicken</t>
  </si>
  <si>
    <t>2. auf Fenster fixieren klicken</t>
  </si>
  <si>
    <t>3. auf Fixierung aufheben klicken</t>
  </si>
  <si>
    <t>Wir haben die Funktion "Fenster fixieren" aktiviert --&gt; wenn sie nach unten / oben oder rechts / links scrollen, sehen sie immer den Tabellenkopf und die ersten 4 Spalten der Tabelle von links</t>
  </si>
  <si>
    <t>Solle diese Funktion nicht ihren Ansprüchen entsprechen können Sie diese wie folg deaktivieren:</t>
  </si>
  <si>
    <t>Vielen Dank!!!</t>
  </si>
  <si>
    <t>Körpergewicht (gerundet)</t>
  </si>
  <si>
    <t>Beispiel (20.09.2022)</t>
  </si>
  <si>
    <t>Testtag</t>
  </si>
  <si>
    <t xml:space="preserve">             EMOTIKON - Grundschulsport </t>
  </si>
  <si>
    <t>20.09.2022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</si>
</sst>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407]mmm/\ yy;@"/>
    <numFmt numFmtId="166" formatCode="####"/>
    <numFmt numFmtId="167" formatCode="0000"/>
    <numFmt numFmtId="168" formatCode="######"/>
  </numFmts>
  <fonts count="50" x14ac:knownFonts="1">
    <font>
      <sz val="11"/>
      <color theme="1"/>
      <name val="Calibri"/>
      <family val="2"/>
      <scheme val="minor"/>
    </font>
    <font>
      <sz val="14"/>
      <name val="Calibri"/>
      <family val="2"/>
    </font>
    <font>
      <sz val="11"/>
      <color indexed="8"/>
      <name val="Cambria"/>
      <family val="1"/>
    </font>
    <font>
      <sz val="14"/>
      <name val="Cambria"/>
      <family val="1"/>
    </font>
    <font>
      <sz val="12.6"/>
      <name val="Cambria"/>
      <family val="1"/>
    </font>
    <font>
      <b/>
      <sz val="11"/>
      <color indexed="8"/>
      <name val="Cambria"/>
      <family val="1"/>
    </font>
    <font>
      <u/>
      <sz val="11"/>
      <color theme="10"/>
      <name val="Calibri"/>
      <family val="2"/>
    </font>
    <font>
      <b/>
      <sz val="24"/>
      <color theme="1"/>
      <name val="Calibri"/>
      <family val="2"/>
      <scheme val="minor"/>
    </font>
    <font>
      <b/>
      <sz val="11"/>
      <color theme="1"/>
      <name val="Calibri"/>
      <family val="2"/>
      <scheme val="minor"/>
    </font>
    <font>
      <b/>
      <i/>
      <sz val="11"/>
      <color theme="1"/>
      <name val="Calibri"/>
      <family val="2"/>
      <scheme val="minor"/>
    </font>
    <font>
      <b/>
      <i/>
      <sz val="12"/>
      <color theme="1"/>
      <name val="Calibri"/>
      <family val="2"/>
      <scheme val="minor"/>
    </font>
    <font>
      <b/>
      <sz val="20"/>
      <color theme="1"/>
      <name val="Cambria"/>
      <family val="1"/>
      <scheme val="major"/>
    </font>
    <font>
      <b/>
      <sz val="14"/>
      <color theme="1"/>
      <name val="Cambria"/>
      <family val="1"/>
      <scheme val="major"/>
    </font>
    <font>
      <sz val="16"/>
      <color theme="1"/>
      <name val="Calibri"/>
      <family val="2"/>
      <scheme val="minor"/>
    </font>
    <font>
      <b/>
      <sz val="11"/>
      <color theme="1"/>
      <name val="Cambria"/>
      <family val="1"/>
      <scheme val="major"/>
    </font>
    <font>
      <sz val="11"/>
      <color theme="1"/>
      <name val="Cambria"/>
      <family val="1"/>
      <scheme val="major"/>
    </font>
    <font>
      <sz val="24"/>
      <color theme="1"/>
      <name val="Cambria"/>
      <family val="1"/>
      <scheme val="major"/>
    </font>
    <font>
      <sz val="11"/>
      <name val="Cambria"/>
      <family val="1"/>
      <scheme val="major"/>
    </font>
    <font>
      <sz val="16"/>
      <color theme="1"/>
      <name val="Cambria"/>
      <family val="1"/>
      <scheme val="major"/>
    </font>
    <font>
      <sz val="11"/>
      <color rgb="FFFF0000"/>
      <name val="Cambria"/>
      <family val="1"/>
      <scheme val="major"/>
    </font>
    <font>
      <sz val="14"/>
      <color rgb="FFFF0000"/>
      <name val="Cambria"/>
      <family val="1"/>
      <scheme val="major"/>
    </font>
    <font>
      <b/>
      <sz val="24"/>
      <color theme="1"/>
      <name val="Cambria"/>
      <family val="1"/>
      <scheme val="major"/>
    </font>
    <font>
      <b/>
      <i/>
      <sz val="14"/>
      <color theme="1"/>
      <name val="Cambria"/>
      <family val="1"/>
      <scheme val="major"/>
    </font>
    <font>
      <sz val="9"/>
      <color theme="1"/>
      <name val="Cambria"/>
      <family val="1"/>
      <scheme val="major"/>
    </font>
    <font>
      <sz val="14"/>
      <name val="Cambria"/>
      <family val="1"/>
      <scheme val="major"/>
    </font>
    <font>
      <i/>
      <sz val="11"/>
      <color theme="1"/>
      <name val="Cambria"/>
      <family val="1"/>
      <scheme val="major"/>
    </font>
    <font>
      <i/>
      <sz val="10"/>
      <color theme="1"/>
      <name val="Cambria"/>
      <family val="1"/>
      <scheme val="major"/>
    </font>
    <font>
      <i/>
      <sz val="11"/>
      <color rgb="FFC00000"/>
      <name val="Cambria"/>
      <family val="1"/>
      <scheme val="major"/>
    </font>
    <font>
      <b/>
      <i/>
      <sz val="11"/>
      <color rgb="FFC00000"/>
      <name val="Cambria"/>
      <family val="1"/>
      <scheme val="major"/>
    </font>
    <font>
      <sz val="11"/>
      <color rgb="FF000000"/>
      <name val="Cambria"/>
      <family val="1"/>
      <scheme val="major"/>
    </font>
    <font>
      <i/>
      <sz val="9"/>
      <color theme="1"/>
      <name val="Cambria"/>
      <family val="1"/>
      <scheme val="major"/>
    </font>
    <font>
      <sz val="14"/>
      <color rgb="FFC00000"/>
      <name val="Cambria"/>
      <family val="1"/>
      <scheme val="major"/>
    </font>
    <font>
      <b/>
      <sz val="20"/>
      <color theme="1"/>
      <name val="Century"/>
      <family val="1"/>
    </font>
    <font>
      <sz val="18"/>
      <color theme="0"/>
      <name val="Cambria"/>
      <family val="1"/>
      <scheme val="major"/>
    </font>
    <font>
      <sz val="18"/>
      <color rgb="FFFFFF00"/>
      <name val="Cambria"/>
      <family val="1"/>
      <scheme val="major"/>
    </font>
    <font>
      <b/>
      <sz val="12"/>
      <color theme="1"/>
      <name val="Cambria"/>
      <family val="1"/>
      <scheme val="major"/>
    </font>
    <font>
      <b/>
      <sz val="11"/>
      <color rgb="FFC00000"/>
      <name val="Cambria"/>
      <family val="1"/>
      <scheme val="major"/>
    </font>
    <font>
      <u/>
      <sz val="11"/>
      <color theme="10"/>
      <name val="Cambria"/>
      <family val="1"/>
      <scheme val="major"/>
    </font>
    <font>
      <u/>
      <sz val="11"/>
      <color rgb="FF0000FF"/>
      <name val="Cambria"/>
      <family val="1"/>
      <scheme val="major"/>
    </font>
    <font>
      <sz val="16"/>
      <name val="Cambria"/>
      <family val="1"/>
      <scheme val="major"/>
    </font>
    <font>
      <sz val="10"/>
      <color rgb="FFFF0000"/>
      <name val="Cambria"/>
      <family val="1"/>
      <scheme val="major"/>
    </font>
    <font>
      <i/>
      <sz val="11"/>
      <name val="Cambria"/>
      <family val="1"/>
      <scheme val="major"/>
    </font>
    <font>
      <b/>
      <u/>
      <sz val="8"/>
      <color rgb="FFFF0000"/>
      <name val="Cambria"/>
      <family val="1"/>
      <scheme val="major"/>
    </font>
    <font>
      <sz val="8"/>
      <color rgb="FFFF0000"/>
      <name val="Cambria"/>
      <family val="1"/>
      <scheme val="major"/>
    </font>
    <font>
      <sz val="11"/>
      <color rgb="FFC00000"/>
      <name val="Cambria"/>
      <family val="1"/>
      <scheme val="major"/>
    </font>
    <font>
      <b/>
      <u/>
      <sz val="11"/>
      <name val="Cambria"/>
      <family val="1"/>
    </font>
    <font>
      <b/>
      <i/>
      <u/>
      <sz val="11"/>
      <color theme="1"/>
      <name val="Cambria"/>
      <family val="1"/>
      <scheme val="major"/>
    </font>
    <font>
      <b/>
      <i/>
      <sz val="11"/>
      <color theme="1"/>
      <name val="Cambria"/>
      <family val="1"/>
      <scheme val="major"/>
    </font>
    <font>
      <sz val="48"/>
      <color theme="1"/>
      <name val="Cambria"/>
      <family val="1"/>
      <scheme val="major"/>
    </font>
    <font>
      <b/>
      <i/>
      <sz val="10"/>
      <color theme="1"/>
      <name val="Cambria"/>
      <family val="1"/>
      <scheme val="major"/>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00000"/>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39997558519241921"/>
        <bgColor indexed="64"/>
      </patternFill>
    </fill>
    <fill>
      <patternFill patternType="solid">
        <fgColor rgb="FF92D050"/>
        <bgColor indexed="64"/>
      </patternFill>
    </fill>
  </fills>
  <borders count="68">
    <border>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style="thin">
        <color rgb="FFFFFF00"/>
      </left>
      <right/>
      <top/>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rgb="FFFFFF00"/>
      </left>
      <right/>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67">
    <xf numFmtId="0" fontId="0" fillId="0" borderId="0" xfId="0"/>
    <xf numFmtId="0" fontId="7" fillId="0" borderId="0" xfId="0" applyFont="1" applyAlignment="1">
      <alignment vertical="center"/>
    </xf>
    <xf numFmtId="0" fontId="0" fillId="0" borderId="0" xfId="0" applyAlignment="1">
      <alignment vertical="center"/>
    </xf>
    <xf numFmtId="0" fontId="8" fillId="0" borderId="0" xfId="0" applyFont="1"/>
    <xf numFmtId="0" fontId="9" fillId="2" borderId="0" xfId="0" applyFont="1" applyFill="1"/>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0" fillId="2" borderId="0" xfId="0" applyFill="1" applyAlignment="1">
      <alignment horizontal="center" vertical="center"/>
    </xf>
    <xf numFmtId="0" fontId="10" fillId="2" borderId="0" xfId="0" applyFont="1" applyFill="1" applyAlignment="1">
      <alignment horizontal="center" vertical="center"/>
    </xf>
    <xf numFmtId="0" fontId="11" fillId="2" borderId="0" xfId="0" applyFont="1" applyFill="1"/>
    <xf numFmtId="0" fontId="0" fillId="0" borderId="37" xfId="0" applyBorder="1"/>
    <xf numFmtId="0" fontId="14" fillId="2" borderId="0" xfId="0" applyFont="1" applyFill="1"/>
    <xf numFmtId="0" fontId="15" fillId="2" borderId="0" xfId="0" applyFont="1" applyFill="1"/>
    <xf numFmtId="0" fontId="16" fillId="2" borderId="0" xfId="0" applyFont="1" applyFill="1"/>
    <xf numFmtId="0" fontId="17" fillId="2" borderId="0" xfId="1" applyFont="1" applyFill="1" applyBorder="1" applyAlignment="1" applyProtection="1">
      <alignment vertical="center"/>
    </xf>
    <xf numFmtId="0" fontId="17" fillId="2" borderId="0" xfId="1" applyFont="1" applyFill="1" applyBorder="1" applyAlignment="1" applyProtection="1">
      <alignment vertical="center" wrapText="1"/>
    </xf>
    <xf numFmtId="0" fontId="15" fillId="2" borderId="0" xfId="0" applyFont="1" applyFill="1" applyAlignment="1">
      <alignment wrapText="1"/>
    </xf>
    <xf numFmtId="0" fontId="18" fillId="2" borderId="0" xfId="0" applyFont="1" applyFill="1"/>
    <xf numFmtId="0" fontId="19" fillId="2" borderId="0" xfId="0" applyFont="1" applyFill="1"/>
    <xf numFmtId="0" fontId="20" fillId="2" borderId="0" xfId="1" applyFont="1" applyFill="1" applyBorder="1" applyAlignment="1" applyProtection="1">
      <alignment vertical="center"/>
    </xf>
    <xf numFmtId="0" fontId="15" fillId="2" borderId="0" xfId="0" applyFont="1" applyFill="1" applyAlignment="1">
      <alignment vertical="center"/>
    </xf>
    <xf numFmtId="0" fontId="14" fillId="0" borderId="0" xfId="0" applyFont="1"/>
    <xf numFmtId="0" fontId="15" fillId="0" borderId="0" xfId="0" applyFont="1"/>
    <xf numFmtId="0" fontId="15" fillId="0" borderId="0" xfId="0" applyFont="1" applyAlignment="1">
      <alignment vertical="center"/>
    </xf>
    <xf numFmtId="0" fontId="14" fillId="0" borderId="0" xfId="0" applyFont="1" applyAlignment="1">
      <alignment horizontal="center"/>
    </xf>
    <xf numFmtId="0" fontId="15" fillId="0" borderId="0" xfId="0" applyFont="1" applyAlignment="1">
      <alignment vertical="top"/>
    </xf>
    <xf numFmtId="0" fontId="0" fillId="0" borderId="0" xfId="0" applyProtection="1">
      <protection locked="0"/>
    </xf>
    <xf numFmtId="0" fontId="8" fillId="0" borderId="0" xfId="0" applyFont="1" applyAlignment="1" applyProtection="1">
      <alignment horizontal="center"/>
      <protection locked="0"/>
    </xf>
    <xf numFmtId="164" fontId="0" fillId="0" borderId="0" xfId="0" applyNumberForma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15" fillId="0" borderId="0" xfId="0" applyFont="1" applyProtection="1">
      <protection locked="0"/>
    </xf>
    <xf numFmtId="0" fontId="14" fillId="0" borderId="0" xfId="0" applyFont="1" applyAlignment="1" applyProtection="1">
      <alignment horizontal="center" vertical="center"/>
      <protection locked="0"/>
    </xf>
    <xf numFmtId="14" fontId="15" fillId="0" borderId="0" xfId="0" applyNumberFormat="1" applyFont="1"/>
    <xf numFmtId="0" fontId="15" fillId="0" borderId="0" xfId="0" applyFont="1" applyAlignment="1">
      <alignment horizontal="center"/>
    </xf>
    <xf numFmtId="0" fontId="39" fillId="2" borderId="0" xfId="1" applyFont="1" applyFill="1" applyBorder="1" applyAlignment="1" applyProtection="1">
      <alignment horizontal="center" vertical="center" wrapText="1"/>
    </xf>
    <xf numFmtId="0" fontId="14" fillId="5" borderId="2" xfId="0" applyFont="1" applyFill="1" applyBorder="1" applyAlignment="1" applyProtection="1">
      <alignment horizontal="center" vertical="center"/>
      <protection hidden="1"/>
    </xf>
    <xf numFmtId="0" fontId="14" fillId="5" borderId="3" xfId="0" applyFont="1" applyFill="1" applyBorder="1" applyAlignment="1" applyProtection="1">
      <alignment horizontal="center" vertical="center"/>
      <protection hidden="1"/>
    </xf>
    <xf numFmtId="0" fontId="14" fillId="5" borderId="19" xfId="0" applyFont="1" applyFill="1" applyBorder="1" applyAlignment="1" applyProtection="1">
      <alignment horizontal="center" vertical="center"/>
      <protection hidden="1"/>
    </xf>
    <xf numFmtId="0" fontId="14" fillId="5" borderId="1" xfId="0" applyFont="1" applyFill="1" applyBorder="1" applyAlignment="1" applyProtection="1">
      <alignment horizontal="center" vertical="center"/>
      <protection hidden="1"/>
    </xf>
    <xf numFmtId="0" fontId="26" fillId="5" borderId="22" xfId="0" applyFont="1" applyFill="1" applyBorder="1" applyAlignment="1" applyProtection="1">
      <alignment horizontal="center" vertical="top" wrapText="1"/>
      <protection hidden="1"/>
    </xf>
    <xf numFmtId="164" fontId="15" fillId="5" borderId="22" xfId="0" applyNumberFormat="1" applyFont="1" applyFill="1" applyBorder="1" applyAlignment="1" applyProtection="1">
      <alignment horizontal="center" vertical="top"/>
      <protection hidden="1"/>
    </xf>
    <xf numFmtId="164" fontId="15" fillId="5" borderId="21" xfId="0" applyNumberFormat="1" applyFont="1" applyFill="1" applyBorder="1" applyAlignment="1" applyProtection="1">
      <alignment horizontal="center" vertical="top"/>
      <protection hidden="1"/>
    </xf>
    <xf numFmtId="2" fontId="15" fillId="5" borderId="21" xfId="0" applyNumberFormat="1" applyFont="1" applyFill="1" applyBorder="1" applyAlignment="1" applyProtection="1">
      <alignment horizontal="center" vertical="top"/>
      <protection hidden="1"/>
    </xf>
    <xf numFmtId="3" fontId="15" fillId="5" borderId="21" xfId="0" applyNumberFormat="1" applyFont="1" applyFill="1" applyBorder="1" applyAlignment="1" applyProtection="1">
      <alignment horizontal="center" vertical="top"/>
      <protection hidden="1"/>
    </xf>
    <xf numFmtId="0" fontId="30" fillId="5" borderId="20" xfId="0" applyFont="1" applyFill="1" applyBorder="1" applyAlignment="1" applyProtection="1">
      <alignment horizontal="center" vertical="top" wrapText="1"/>
      <protection hidden="1"/>
    </xf>
    <xf numFmtId="0" fontId="29" fillId="0" borderId="8" xfId="0" applyFont="1" applyBorder="1" applyAlignment="1" applyProtection="1">
      <alignment horizontal="center" vertical="center"/>
      <protection locked="0" hidden="1"/>
    </xf>
    <xf numFmtId="0" fontId="29" fillId="0" borderId="7" xfId="0" applyFont="1" applyBorder="1" applyAlignment="1" applyProtection="1">
      <alignment horizontal="center" vertical="center"/>
      <protection locked="0" hidden="1"/>
    </xf>
    <xf numFmtId="0" fontId="29" fillId="0" borderId="35" xfId="0" applyFont="1" applyBorder="1" applyAlignment="1" applyProtection="1">
      <alignment horizontal="center" vertical="center"/>
      <protection locked="0"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4" fillId="0" borderId="49" xfId="0" applyFont="1" applyBorder="1" applyAlignment="1" applyProtection="1">
      <alignment horizontal="center" vertical="center"/>
      <protection hidden="1"/>
    </xf>
    <xf numFmtId="0" fontId="14" fillId="0" borderId="50" xfId="0" applyFont="1" applyBorder="1" applyAlignment="1" applyProtection="1">
      <alignment horizontal="center" vertical="center"/>
      <protection hidden="1"/>
    </xf>
    <xf numFmtId="165" fontId="14" fillId="0" borderId="20" xfId="0" applyNumberFormat="1" applyFont="1" applyBorder="1" applyAlignment="1" applyProtection="1">
      <alignment horizontal="center" vertical="center" wrapText="1"/>
      <protection hidden="1"/>
    </xf>
    <xf numFmtId="0" fontId="14" fillId="0" borderId="49" xfId="0" applyFont="1" applyBorder="1" applyAlignment="1" applyProtection="1">
      <alignment horizontal="center" vertical="center" wrapText="1"/>
      <protection hidden="1"/>
    </xf>
    <xf numFmtId="0" fontId="14" fillId="0" borderId="51" xfId="0" applyFont="1" applyBorder="1" applyAlignment="1" applyProtection="1">
      <alignment horizontal="center" vertical="center" wrapText="1"/>
      <protection hidden="1"/>
    </xf>
    <xf numFmtId="0" fontId="17" fillId="2" borderId="29" xfId="0" applyFont="1" applyFill="1" applyBorder="1" applyAlignment="1" applyProtection="1">
      <alignment horizontal="center" vertical="center"/>
      <protection locked="0" hidden="1"/>
    </xf>
    <xf numFmtId="0" fontId="27" fillId="3" borderId="52" xfId="0" applyFont="1" applyFill="1" applyBorder="1" applyAlignment="1" applyProtection="1">
      <alignment horizontal="center" vertical="center"/>
      <protection hidden="1"/>
    </xf>
    <xf numFmtId="0" fontId="27" fillId="3" borderId="53" xfId="0" applyFont="1" applyFill="1" applyBorder="1" applyAlignment="1" applyProtection="1">
      <alignment horizontal="center" vertical="center"/>
      <protection hidden="1"/>
    </xf>
    <xf numFmtId="14" fontId="27" fillId="3" borderId="31" xfId="0" applyNumberFormat="1" applyFont="1" applyFill="1" applyBorder="1" applyAlignment="1" applyProtection="1">
      <alignment horizontal="center" vertical="center"/>
      <protection hidden="1"/>
    </xf>
    <xf numFmtId="0" fontId="15" fillId="0" borderId="50" xfId="0" applyFont="1" applyBorder="1" applyAlignment="1" applyProtection="1">
      <alignment horizontal="center" vertical="top"/>
      <protection hidden="1"/>
    </xf>
    <xf numFmtId="0" fontId="15" fillId="0" borderId="21" xfId="0" applyFont="1" applyBorder="1" applyAlignment="1" applyProtection="1">
      <alignment horizontal="center" vertical="top"/>
      <protection hidden="1"/>
    </xf>
    <xf numFmtId="0" fontId="14" fillId="0" borderId="21" xfId="0" applyFont="1" applyBorder="1" applyAlignment="1" applyProtection="1">
      <alignment horizontal="center" vertical="center"/>
      <protection hidden="1"/>
    </xf>
    <xf numFmtId="165" fontId="14" fillId="0" borderId="22" xfId="0" applyNumberFormat="1" applyFont="1" applyBorder="1" applyAlignment="1" applyProtection="1">
      <alignment horizontal="center" vertical="center" wrapText="1"/>
      <protection hidden="1"/>
    </xf>
    <xf numFmtId="0" fontId="15" fillId="0" borderId="49" xfId="0" applyFont="1" applyBorder="1" applyAlignment="1" applyProtection="1">
      <alignment horizontal="center" vertical="top"/>
      <protection hidden="1"/>
    </xf>
    <xf numFmtId="165" fontId="15" fillId="0" borderId="22" xfId="0" applyNumberFormat="1" applyFont="1" applyBorder="1" applyAlignment="1" applyProtection="1">
      <alignment horizontal="center" vertical="top"/>
      <protection hidden="1"/>
    </xf>
    <xf numFmtId="0" fontId="15" fillId="0" borderId="51" xfId="0" applyFont="1" applyBorder="1" applyAlignment="1" applyProtection="1">
      <alignment horizontal="center" vertical="top"/>
      <protection hidden="1"/>
    </xf>
    <xf numFmtId="0" fontId="27" fillId="3" borderId="54" xfId="0" applyFont="1" applyFill="1" applyBorder="1" applyAlignment="1" applyProtection="1">
      <alignment horizontal="center" vertical="center"/>
      <protection hidden="1"/>
    </xf>
    <xf numFmtId="0" fontId="15" fillId="0" borderId="23" xfId="0" applyFont="1" applyBorder="1" applyAlignment="1" applyProtection="1">
      <alignment horizontal="center" vertical="center" wrapText="1"/>
      <protection hidden="1"/>
    </xf>
    <xf numFmtId="0" fontId="15" fillId="0" borderId="36" xfId="0" applyFont="1" applyBorder="1" applyAlignment="1" applyProtection="1">
      <alignment horizontal="center" vertical="center" wrapText="1"/>
      <protection hidden="1"/>
    </xf>
    <xf numFmtId="14" fontId="27" fillId="3" borderId="30" xfId="0" applyNumberFormat="1" applyFont="1" applyFill="1" applyBorder="1" applyAlignment="1" applyProtection="1">
      <alignment horizontal="center" vertical="center"/>
      <protection hidden="1"/>
    </xf>
    <xf numFmtId="0" fontId="14" fillId="5" borderId="46"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9" xfId="0" applyBorder="1" applyAlignment="1" applyProtection="1">
      <alignment horizontal="center"/>
      <protection hidden="1"/>
    </xf>
    <xf numFmtId="164" fontId="0" fillId="0" borderId="10" xfId="0" applyNumberFormat="1" applyBorder="1" applyAlignment="1" applyProtection="1">
      <alignment horizontal="center"/>
      <protection hidden="1"/>
    </xf>
    <xf numFmtId="3" fontId="40" fillId="10" borderId="21" xfId="0" applyNumberFormat="1" applyFont="1" applyFill="1" applyBorder="1" applyAlignment="1" applyProtection="1">
      <alignment horizontal="center" vertical="center" wrapText="1"/>
      <protection hidden="1"/>
    </xf>
    <xf numFmtId="1" fontId="40" fillId="4" borderId="21" xfId="0" applyNumberFormat="1" applyFont="1" applyFill="1" applyBorder="1" applyAlignment="1" applyProtection="1">
      <alignment horizontal="center" vertical="top"/>
      <protection hidden="1"/>
    </xf>
    <xf numFmtId="0" fontId="15" fillId="5" borderId="50" xfId="0" applyFont="1" applyFill="1" applyBorder="1" applyAlignment="1" applyProtection="1">
      <alignment horizontal="center" vertical="top"/>
      <protection hidden="1"/>
    </xf>
    <xf numFmtId="0" fontId="15" fillId="5" borderId="21" xfId="0" applyFont="1" applyFill="1" applyBorder="1" applyAlignment="1" applyProtection="1">
      <alignment horizontal="center" vertical="top"/>
      <protection hidden="1"/>
    </xf>
    <xf numFmtId="0" fontId="15" fillId="5" borderId="49" xfId="0" applyFont="1" applyFill="1" applyBorder="1" applyAlignment="1" applyProtection="1">
      <alignment horizontal="center" vertical="top"/>
      <protection hidden="1"/>
    </xf>
    <xf numFmtId="1" fontId="27" fillId="3" borderId="52" xfId="0" applyNumberFormat="1" applyFont="1" applyFill="1" applyBorder="1" applyAlignment="1" applyProtection="1">
      <alignment horizontal="center" vertical="center"/>
      <protection hidden="1"/>
    </xf>
    <xf numFmtId="14" fontId="17" fillId="0" borderId="55" xfId="0" applyNumberFormat="1" applyFont="1" applyBorder="1" applyAlignment="1" applyProtection="1">
      <alignment horizontal="center" vertical="center"/>
      <protection locked="0" hidden="1"/>
    </xf>
    <xf numFmtId="0" fontId="17" fillId="0" borderId="7" xfId="0" applyFont="1" applyBorder="1" applyAlignment="1" applyProtection="1">
      <alignment horizontal="center" vertical="center"/>
      <protection locked="0" hidden="1"/>
    </xf>
    <xf numFmtId="167" fontId="17" fillId="0" borderId="29" xfId="0" applyNumberFormat="1" applyFont="1" applyBorder="1" applyAlignment="1" applyProtection="1">
      <alignment horizontal="center" vertical="center"/>
      <protection locked="0" hidden="1"/>
    </xf>
    <xf numFmtId="0" fontId="17" fillId="0" borderId="12" xfId="0" applyFont="1" applyBorder="1" applyAlignment="1" applyProtection="1">
      <alignment horizontal="center" vertical="center"/>
      <protection locked="0" hidden="1"/>
    </xf>
    <xf numFmtId="0" fontId="17" fillId="0" borderId="47" xfId="0" applyFont="1" applyBorder="1" applyAlignment="1" applyProtection="1">
      <alignment horizontal="center" vertical="center"/>
      <protection locked="0" hidden="1"/>
    </xf>
    <xf numFmtId="14" fontId="17" fillId="0" borderId="56" xfId="0" applyNumberFormat="1" applyFont="1" applyBorder="1" applyAlignment="1" applyProtection="1">
      <alignment horizontal="center" vertical="center"/>
      <protection locked="0" hidden="1"/>
    </xf>
    <xf numFmtId="0" fontId="17" fillId="0" borderId="10" xfId="0" applyFont="1" applyBorder="1" applyAlignment="1" applyProtection="1">
      <alignment horizontal="center" vertical="center"/>
      <protection locked="0" hidden="1"/>
    </xf>
    <xf numFmtId="166" fontId="17" fillId="0" borderId="11" xfId="0" applyNumberFormat="1" applyFont="1" applyBorder="1" applyAlignment="1" applyProtection="1">
      <alignment horizontal="center" vertical="center"/>
      <protection locked="0" hidden="1"/>
    </xf>
    <xf numFmtId="0" fontId="17" fillId="0" borderId="14" xfId="0" applyFont="1" applyBorder="1" applyAlignment="1" applyProtection="1">
      <alignment horizontal="center" vertical="center"/>
      <protection locked="0" hidden="1"/>
    </xf>
    <xf numFmtId="167" fontId="17" fillId="0" borderId="11" xfId="0" applyNumberFormat="1" applyFont="1" applyBorder="1" applyAlignment="1" applyProtection="1">
      <alignment horizontal="center" vertical="center"/>
      <protection locked="0" hidden="1"/>
    </xf>
    <xf numFmtId="14" fontId="17" fillId="0" borderId="45" xfId="0" applyNumberFormat="1" applyFont="1" applyBorder="1" applyAlignment="1" applyProtection="1">
      <alignment horizontal="center" vertical="center"/>
      <protection locked="0" hidden="1"/>
    </xf>
    <xf numFmtId="0" fontId="17" fillId="0" borderId="17" xfId="0" applyFont="1" applyBorder="1" applyAlignment="1" applyProtection="1">
      <alignment horizontal="center" vertical="center"/>
      <protection locked="0" hidden="1"/>
    </xf>
    <xf numFmtId="166" fontId="17" fillId="0" borderId="48" xfId="0" applyNumberFormat="1" applyFont="1" applyBorder="1" applyAlignment="1" applyProtection="1">
      <alignment horizontal="center" vertical="center"/>
      <protection locked="0" hidden="1"/>
    </xf>
    <xf numFmtId="0" fontId="17" fillId="0" borderId="18" xfId="0" applyFont="1" applyBorder="1" applyAlignment="1" applyProtection="1">
      <alignment horizontal="center" vertical="center"/>
      <protection locked="0" hidden="1"/>
    </xf>
    <xf numFmtId="0" fontId="0" fillId="0" borderId="0" xfId="0" applyAlignment="1" applyProtection="1">
      <alignment horizontal="center"/>
      <protection hidden="1"/>
    </xf>
    <xf numFmtId="1" fontId="0" fillId="0" borderId="10" xfId="0" applyNumberFormat="1" applyBorder="1" applyAlignment="1" applyProtection="1">
      <alignment horizontal="center"/>
      <protection hidden="1"/>
    </xf>
    <xf numFmtId="0" fontId="0" fillId="0" borderId="0" xfId="0" applyProtection="1">
      <protection hidden="1"/>
    </xf>
    <xf numFmtId="0" fontId="0" fillId="0" borderId="17" xfId="0"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0" borderId="16" xfId="0" applyBorder="1" applyAlignment="1" applyProtection="1">
      <alignment horizontal="center"/>
      <protection hidden="1"/>
    </xf>
    <xf numFmtId="164" fontId="15" fillId="5" borderId="22" xfId="0" applyNumberFormat="1" applyFont="1" applyFill="1" applyBorder="1" applyAlignment="1" applyProtection="1">
      <alignment horizontal="center" vertical="top" wrapText="1"/>
      <protection hidden="1"/>
    </xf>
    <xf numFmtId="1" fontId="0" fillId="0" borderId="13" xfId="0" applyNumberFormat="1" applyBorder="1" applyAlignment="1" applyProtection="1">
      <alignment horizontal="center"/>
      <protection hidden="1"/>
    </xf>
    <xf numFmtId="1" fontId="0" fillId="0" borderId="15" xfId="0" applyNumberFormat="1" applyBorder="1" applyAlignment="1" applyProtection="1">
      <alignment horizontal="center"/>
      <protection hidden="1"/>
    </xf>
    <xf numFmtId="1" fontId="0" fillId="0" borderId="0" xfId="0" applyNumberFormat="1" applyAlignment="1" applyProtection="1">
      <alignment horizontal="center"/>
      <protection hidden="1"/>
    </xf>
    <xf numFmtId="1" fontId="27" fillId="0" borderId="10" xfId="0" applyNumberFormat="1" applyFont="1" applyBorder="1" applyAlignment="1" applyProtection="1">
      <alignment horizontal="center" vertical="center"/>
      <protection hidden="1"/>
    </xf>
    <xf numFmtId="1" fontId="27" fillId="0" borderId="17" xfId="0" applyNumberFormat="1"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0" fontId="41" fillId="0" borderId="10" xfId="0" applyFont="1" applyBorder="1" applyAlignment="1" applyProtection="1">
      <alignment horizontal="center" vertical="center"/>
      <protection hidden="1"/>
    </xf>
    <xf numFmtId="14" fontId="17" fillId="0" borderId="10" xfId="0" applyNumberFormat="1" applyFont="1" applyBorder="1" applyAlignment="1" applyProtection="1">
      <alignment horizontal="center" vertical="center"/>
      <protection hidden="1"/>
    </xf>
    <xf numFmtId="0" fontId="41" fillId="0" borderId="15" xfId="0" applyFont="1" applyBorder="1" applyAlignment="1" applyProtection="1">
      <alignment horizontal="center" vertical="center"/>
      <protection hidden="1"/>
    </xf>
    <xf numFmtId="0" fontId="41" fillId="0" borderId="17" xfId="0" applyFont="1" applyBorder="1" applyAlignment="1" applyProtection="1">
      <alignment horizontal="center" vertical="center"/>
      <protection hidden="1"/>
    </xf>
    <xf numFmtId="14" fontId="17" fillId="0" borderId="17" xfId="0" applyNumberFormat="1" applyFont="1" applyBorder="1" applyAlignment="1" applyProtection="1">
      <alignment horizontal="center" vertical="center"/>
      <protection hidden="1"/>
    </xf>
    <xf numFmtId="0" fontId="8" fillId="0" borderId="0" xfId="0" applyFont="1" applyAlignment="1" applyProtection="1">
      <alignment horizontal="center"/>
      <protection hidden="1"/>
    </xf>
    <xf numFmtId="0" fontId="12" fillId="0" borderId="0" xfId="0" applyFont="1" applyProtection="1">
      <protection hidden="1"/>
    </xf>
    <xf numFmtId="164" fontId="0" fillId="0" borderId="0" xfId="0" applyNumberFormat="1" applyProtection="1">
      <protection hidden="1"/>
    </xf>
    <xf numFmtId="2" fontId="0" fillId="0" borderId="0" xfId="0" applyNumberFormat="1" applyProtection="1">
      <protection hidden="1"/>
    </xf>
    <xf numFmtId="1" fontId="0" fillId="0" borderId="0" xfId="0" applyNumberFormat="1" applyProtection="1">
      <protection hidden="1"/>
    </xf>
    <xf numFmtId="3" fontId="0" fillId="0" borderId="0" xfId="0" applyNumberFormat="1" applyProtection="1">
      <protection hidden="1"/>
    </xf>
    <xf numFmtId="0" fontId="15" fillId="0" borderId="0" xfId="0" applyFont="1" applyProtection="1">
      <protection hidden="1"/>
    </xf>
    <xf numFmtId="0" fontId="22" fillId="0" borderId="0" xfId="0" applyFont="1" applyProtection="1">
      <protection hidden="1"/>
    </xf>
    <xf numFmtId="0" fontId="21" fillId="0" borderId="0" xfId="0" applyFont="1" applyAlignment="1" applyProtection="1">
      <alignment vertical="center"/>
      <protection hidden="1"/>
    </xf>
    <xf numFmtId="0" fontId="31" fillId="0" borderId="0" xfId="1" applyFont="1" applyFill="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0" fillId="0" borderId="0" xfId="0" applyAlignment="1" applyProtection="1">
      <alignment horizontal="left" wrapText="1"/>
      <protection hidden="1"/>
    </xf>
    <xf numFmtId="164" fontId="0" fillId="0" borderId="0" xfId="0" applyNumberFormat="1" applyAlignment="1" applyProtection="1">
      <alignment wrapText="1"/>
      <protection hidden="1"/>
    </xf>
    <xf numFmtId="0" fontId="14" fillId="0" borderId="0" xfId="0" applyFont="1" applyProtection="1">
      <protection hidden="1"/>
    </xf>
    <xf numFmtId="3" fontId="0" fillId="0" borderId="0" xfId="0" applyNumberFormat="1" applyAlignment="1" applyProtection="1">
      <alignment wrapText="1"/>
      <protection hidden="1"/>
    </xf>
    <xf numFmtId="0" fontId="0" fillId="0" borderId="0" xfId="0" applyAlignment="1" applyProtection="1">
      <alignment wrapText="1"/>
      <protection hidden="1"/>
    </xf>
    <xf numFmtId="0" fontId="24" fillId="0" borderId="0" xfId="1" applyFont="1" applyFill="1" applyBorder="1" applyAlignment="1" applyProtection="1">
      <alignment horizontal="center" vertical="center"/>
      <protection hidden="1"/>
    </xf>
    <xf numFmtId="3" fontId="1" fillId="0" borderId="0" xfId="1" applyNumberFormat="1" applyFont="1" applyFill="1" applyBorder="1" applyAlignment="1" applyProtection="1">
      <alignment horizontal="center" vertical="center" wrapText="1"/>
      <protection hidden="1"/>
    </xf>
    <xf numFmtId="0" fontId="15" fillId="0" borderId="0" xfId="0" applyFont="1" applyAlignment="1" applyProtection="1">
      <alignment vertical="top"/>
      <protection hidden="1"/>
    </xf>
    <xf numFmtId="0" fontId="14" fillId="0" borderId="0" xfId="0" applyFont="1" applyAlignment="1" applyProtection="1">
      <alignment horizontal="center" vertical="center"/>
      <protection hidden="1"/>
    </xf>
    <xf numFmtId="164" fontId="0" fillId="0" borderId="0" xfId="0" applyNumberFormat="1"/>
    <xf numFmtId="2" fontId="0" fillId="0" borderId="0" xfId="0" applyNumberFormat="1"/>
    <xf numFmtId="0" fontId="1" fillId="0" borderId="0" xfId="1" applyFont="1" applyFill="1" applyBorder="1" applyAlignment="1" applyProtection="1">
      <alignment horizontal="center" vertical="center" wrapText="1"/>
    </xf>
    <xf numFmtId="0" fontId="13" fillId="0" borderId="0" xfId="0" applyFont="1" applyAlignment="1">
      <alignment vertical="center"/>
    </xf>
    <xf numFmtId="1" fontId="41" fillId="0" borderId="10" xfId="0" applyNumberFormat="1" applyFont="1" applyBorder="1" applyAlignment="1" applyProtection="1">
      <alignment horizontal="center" vertical="center"/>
      <protection locked="0" hidden="1"/>
    </xf>
    <xf numFmtId="164" fontId="41" fillId="0" borderId="10" xfId="0" applyNumberFormat="1" applyFont="1" applyBorder="1" applyAlignment="1" applyProtection="1">
      <alignment horizontal="center" vertical="center"/>
      <protection locked="0" hidden="1"/>
    </xf>
    <xf numFmtId="0" fontId="17" fillId="0" borderId="9" xfId="0" applyFont="1" applyBorder="1" applyAlignment="1" applyProtection="1">
      <alignment horizontal="center" vertical="center"/>
      <protection locked="0" hidden="1"/>
    </xf>
    <xf numFmtId="1" fontId="41" fillId="0" borderId="17" xfId="0" applyNumberFormat="1" applyFont="1" applyBorder="1" applyAlignment="1" applyProtection="1">
      <alignment horizontal="center" vertical="center"/>
      <protection locked="0" hidden="1"/>
    </xf>
    <xf numFmtId="164" fontId="41" fillId="0" borderId="17" xfId="0" applyNumberFormat="1" applyFont="1" applyBorder="1" applyAlignment="1" applyProtection="1">
      <alignment horizontal="center" vertical="center"/>
      <protection locked="0" hidden="1"/>
    </xf>
    <xf numFmtId="0" fontId="17" fillId="0" borderId="16" xfId="0" applyFont="1" applyBorder="1" applyAlignment="1" applyProtection="1">
      <alignment horizontal="center" vertical="center"/>
      <protection locked="0" hidden="1"/>
    </xf>
    <xf numFmtId="0" fontId="17" fillId="0" borderId="28" xfId="0" applyFont="1" applyBorder="1" applyAlignment="1" applyProtection="1">
      <alignment horizontal="center" vertical="center"/>
      <protection locked="0" hidden="1"/>
    </xf>
    <xf numFmtId="0" fontId="27" fillId="3" borderId="57" xfId="0" applyFont="1" applyFill="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15" fillId="0" borderId="0" xfId="0" applyFont="1" applyAlignment="1" applyProtection="1">
      <alignment horizontal="center"/>
      <protection hidden="1"/>
    </xf>
    <xf numFmtId="0" fontId="22" fillId="0" borderId="0" xfId="0" applyFont="1" applyAlignment="1" applyProtection="1">
      <alignment horizont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23" fillId="0" borderId="0" xfId="0" applyFont="1" applyAlignment="1" applyProtection="1">
      <alignment horizontal="center"/>
      <protection hidden="1"/>
    </xf>
    <xf numFmtId="0" fontId="14" fillId="0" borderId="0" xfId="0" applyFont="1" applyAlignment="1" applyProtection="1">
      <alignment horizontal="center" vertical="top"/>
      <protection hidden="1"/>
    </xf>
    <xf numFmtId="0" fontId="15" fillId="0" borderId="0" xfId="0" applyFont="1" applyAlignment="1" applyProtection="1">
      <alignment horizontal="center" vertical="top"/>
      <protection hidden="1"/>
    </xf>
    <xf numFmtId="0" fontId="25" fillId="0" borderId="0" xfId="0" applyFont="1" applyAlignment="1" applyProtection="1">
      <alignment horizontal="center" vertical="top"/>
      <protection hidden="1"/>
    </xf>
    <xf numFmtId="0" fontId="38" fillId="2" borderId="0" xfId="1" applyFont="1" applyFill="1" applyBorder="1" applyAlignment="1" applyProtection="1">
      <alignment horizontal="center" vertical="center"/>
    </xf>
    <xf numFmtId="0" fontId="46" fillId="2" borderId="0" xfId="0" applyFont="1" applyFill="1" applyAlignment="1">
      <alignment vertical="top"/>
    </xf>
    <xf numFmtId="0" fontId="46" fillId="2" borderId="0" xfId="0" applyFont="1" applyFill="1" applyAlignment="1">
      <alignment vertical="center"/>
    </xf>
    <xf numFmtId="0" fontId="15" fillId="2" borderId="0" xfId="0" applyFont="1" applyFill="1" applyAlignment="1">
      <alignment horizontal="center" wrapText="1"/>
    </xf>
    <xf numFmtId="0" fontId="48" fillId="2" borderId="0" xfId="0" applyFont="1" applyFill="1"/>
    <xf numFmtId="1" fontId="41" fillId="0" borderId="13" xfId="0" applyNumberFormat="1" applyFont="1" applyBorder="1" applyAlignment="1" applyProtection="1">
      <alignment horizontal="center" vertical="center"/>
      <protection locked="0" hidden="1"/>
    </xf>
    <xf numFmtId="1" fontId="41" fillId="0" borderId="9" xfId="0" applyNumberFormat="1" applyFont="1" applyBorder="1" applyAlignment="1" applyProtection="1">
      <alignment horizontal="center" vertical="center"/>
      <protection locked="0" hidden="1"/>
    </xf>
    <xf numFmtId="1" fontId="41" fillId="0" borderId="15" xfId="0" applyNumberFormat="1" applyFont="1" applyBorder="1" applyAlignment="1" applyProtection="1">
      <alignment horizontal="center" vertical="center"/>
      <protection locked="0" hidden="1"/>
    </xf>
    <xf numFmtId="1" fontId="41" fillId="0" borderId="16" xfId="0" applyNumberFormat="1" applyFont="1" applyBorder="1" applyAlignment="1" applyProtection="1">
      <alignment horizontal="center" vertical="center"/>
      <protection locked="0" hidden="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6" xfId="0" applyBorder="1" applyAlignment="1" applyProtection="1">
      <alignment horizontal="center" vertical="center" wrapText="1"/>
      <protection hidden="1"/>
    </xf>
    <xf numFmtId="0" fontId="29" fillId="0" borderId="15" xfId="0" applyFont="1" applyBorder="1" applyAlignment="1" applyProtection="1">
      <alignment horizontal="center" vertical="center"/>
      <protection locked="0" hidden="1"/>
    </xf>
    <xf numFmtId="0" fontId="29" fillId="0" borderId="59" xfId="0" applyFont="1" applyBorder="1" applyAlignment="1" applyProtection="1">
      <alignment horizontal="center" vertical="center"/>
      <protection locked="0" hidden="1"/>
    </xf>
    <xf numFmtId="0" fontId="17" fillId="2" borderId="60" xfId="0" applyFont="1" applyFill="1" applyBorder="1" applyAlignment="1" applyProtection="1">
      <alignment horizontal="center" vertical="center"/>
      <protection locked="0" hidden="1"/>
    </xf>
    <xf numFmtId="0" fontId="27" fillId="3" borderId="61" xfId="0" applyFont="1" applyFill="1" applyBorder="1" applyAlignment="1" applyProtection="1">
      <alignment horizontal="center" vertical="center"/>
      <protection hidden="1"/>
    </xf>
    <xf numFmtId="1" fontId="41" fillId="0" borderId="8" xfId="0" applyNumberFormat="1" applyFont="1" applyBorder="1" applyAlignment="1" applyProtection="1">
      <alignment horizontal="center" vertical="center"/>
      <protection locked="0" hidden="1"/>
    </xf>
    <xf numFmtId="14" fontId="17" fillId="0" borderId="7" xfId="0" applyNumberFormat="1" applyFont="1" applyBorder="1" applyAlignment="1" applyProtection="1">
      <alignment horizontal="center" vertical="center"/>
      <protection locked="0" hidden="1"/>
    </xf>
    <xf numFmtId="164" fontId="45" fillId="5" borderId="19" xfId="1" applyNumberFormat="1" applyFont="1" applyFill="1" applyBorder="1" applyAlignment="1" applyProtection="1">
      <alignment horizontal="center" vertical="center"/>
      <protection hidden="1"/>
    </xf>
    <xf numFmtId="0" fontId="27" fillId="3" borderId="65" xfId="0" applyFont="1" applyFill="1" applyBorder="1" applyAlignment="1" applyProtection="1">
      <alignment horizontal="center" vertical="center"/>
      <protection hidden="1"/>
    </xf>
    <xf numFmtId="0" fontId="27" fillId="3" borderId="66" xfId="0" applyFont="1" applyFill="1" applyBorder="1" applyAlignment="1" applyProtection="1">
      <alignment horizontal="center" vertical="center"/>
      <protection hidden="1"/>
    </xf>
    <xf numFmtId="14" fontId="44" fillId="3" borderId="66" xfId="0" applyNumberFormat="1" applyFont="1" applyFill="1" applyBorder="1" applyAlignment="1" applyProtection="1">
      <alignment horizontal="center" vertical="center"/>
      <protection hidden="1"/>
    </xf>
    <xf numFmtId="1" fontId="27" fillId="3" borderId="66" xfId="0" applyNumberFormat="1" applyFont="1" applyFill="1" applyBorder="1" applyAlignment="1" applyProtection="1">
      <alignment horizontal="center" vertical="center"/>
      <protection hidden="1"/>
    </xf>
    <xf numFmtId="164" fontId="27" fillId="3" borderId="66" xfId="0" applyNumberFormat="1" applyFont="1" applyFill="1" applyBorder="1" applyAlignment="1" applyProtection="1">
      <alignment horizontal="center" vertical="center"/>
      <protection hidden="1"/>
    </xf>
    <xf numFmtId="0" fontId="27" fillId="3" borderId="67" xfId="0" applyFont="1" applyFill="1" applyBorder="1" applyAlignment="1" applyProtection="1">
      <alignment horizontal="center" vertical="center"/>
      <protection hidden="1"/>
    </xf>
    <xf numFmtId="0" fontId="41" fillId="0" borderId="4" xfId="0" applyFont="1" applyBorder="1" applyAlignment="1" applyProtection="1">
      <alignment horizontal="center" vertical="center"/>
      <protection hidden="1"/>
    </xf>
    <xf numFmtId="0" fontId="41" fillId="0" borderId="6" xfId="0" applyFont="1" applyBorder="1" applyAlignment="1" applyProtection="1">
      <alignment horizontal="center" vertical="center"/>
      <protection hidden="1"/>
    </xf>
    <xf numFmtId="14" fontId="17" fillId="0" borderId="6" xfId="0" applyNumberFormat="1" applyFont="1" applyBorder="1" applyAlignment="1" applyProtection="1">
      <alignment horizontal="center" vertical="center"/>
      <protection hidden="1"/>
    </xf>
    <xf numFmtId="0" fontId="17" fillId="0" borderId="6" xfId="0" applyFont="1" applyBorder="1" applyAlignment="1" applyProtection="1">
      <alignment horizontal="center" vertical="center"/>
      <protection locked="0" hidden="1"/>
    </xf>
    <xf numFmtId="14" fontId="17" fillId="0" borderId="6" xfId="0" applyNumberFormat="1" applyFont="1" applyBorder="1" applyAlignment="1" applyProtection="1">
      <alignment horizontal="center" vertical="center"/>
      <protection locked="0" hidden="1"/>
    </xf>
    <xf numFmtId="1" fontId="41" fillId="0" borderId="6" xfId="0" applyNumberFormat="1" applyFont="1" applyBorder="1" applyAlignment="1" applyProtection="1">
      <alignment horizontal="center" vertical="center"/>
      <protection locked="0" hidden="1"/>
    </xf>
    <xf numFmtId="164" fontId="41" fillId="0" borderId="6" xfId="0" applyNumberFormat="1" applyFont="1" applyBorder="1" applyAlignment="1" applyProtection="1">
      <alignment horizontal="center" vertical="center"/>
      <protection locked="0" hidden="1"/>
    </xf>
    <xf numFmtId="1" fontId="27" fillId="0" borderId="6" xfId="0" applyNumberFormat="1" applyFont="1" applyBorder="1" applyAlignment="1" applyProtection="1">
      <alignment horizontal="center" vertical="center"/>
      <protection hidden="1"/>
    </xf>
    <xf numFmtId="0" fontId="17" fillId="0" borderId="5" xfId="0" applyFont="1" applyBorder="1" applyAlignment="1" applyProtection="1">
      <alignment horizontal="center" vertical="center"/>
      <protection locked="0" hidden="1"/>
    </xf>
    <xf numFmtId="14" fontId="17" fillId="0" borderId="58" xfId="0" applyNumberFormat="1" applyFont="1" applyBorder="1" applyAlignment="1" applyProtection="1">
      <alignment horizontal="center" vertical="center"/>
      <protection locked="0" hidden="1"/>
    </xf>
    <xf numFmtId="14" fontId="27" fillId="3" borderId="66" xfId="0" applyNumberFormat="1" applyFont="1" applyFill="1" applyBorder="1" applyAlignment="1" applyProtection="1">
      <alignment horizontal="center" vertical="center"/>
      <protection hidden="1"/>
    </xf>
    <xf numFmtId="0" fontId="11" fillId="0" borderId="0" xfId="0" applyFont="1" applyAlignment="1">
      <alignment horizontal="left" vertical="center"/>
    </xf>
    <xf numFmtId="0" fontId="32" fillId="0" borderId="0" xfId="0" applyFont="1" applyAlignment="1">
      <alignment horizontal="left" vertical="center"/>
    </xf>
    <xf numFmtId="0" fontId="33" fillId="6" borderId="23" xfId="1" applyFont="1" applyFill="1" applyBorder="1" applyAlignment="1" applyProtection="1">
      <alignment horizontal="center" vertical="center" wrapText="1"/>
      <protection locked="0"/>
    </xf>
    <xf numFmtId="0" fontId="33" fillId="6" borderId="24" xfId="1" applyFont="1" applyFill="1" applyBorder="1" applyAlignment="1" applyProtection="1">
      <alignment horizontal="center" vertical="center" wrapText="1"/>
      <protection locked="0"/>
    </xf>
    <xf numFmtId="0" fontId="33" fillId="6" borderId="25" xfId="1" applyFont="1" applyFill="1" applyBorder="1" applyAlignment="1" applyProtection="1">
      <alignment horizontal="center" vertical="center" wrapText="1"/>
      <protection locked="0"/>
    </xf>
    <xf numFmtId="0" fontId="33" fillId="6" borderId="26" xfId="1" applyFont="1" applyFill="1" applyBorder="1" applyAlignment="1" applyProtection="1">
      <alignment horizontal="center" vertical="center" wrapText="1"/>
      <protection locked="0"/>
    </xf>
    <xf numFmtId="0" fontId="33" fillId="6" borderId="27" xfId="1" applyFont="1" applyFill="1" applyBorder="1" applyAlignment="1" applyProtection="1">
      <alignment horizontal="center" vertical="center" wrapText="1"/>
      <protection locked="0"/>
    </xf>
    <xf numFmtId="0" fontId="33" fillId="6" borderId="28" xfId="1" applyFont="1" applyFill="1" applyBorder="1" applyAlignment="1" applyProtection="1">
      <alignment horizontal="center" vertical="center" wrapText="1"/>
      <protection locked="0"/>
    </xf>
    <xf numFmtId="0" fontId="34" fillId="7" borderId="38" xfId="1" applyFont="1" applyFill="1" applyBorder="1" applyAlignment="1" applyProtection="1">
      <alignment horizontal="center" vertical="center" wrapText="1"/>
      <protection locked="0"/>
    </xf>
    <xf numFmtId="0" fontId="34" fillId="7" borderId="39" xfId="1" applyFont="1" applyFill="1" applyBorder="1" applyAlignment="1" applyProtection="1">
      <alignment horizontal="center" vertical="center" wrapText="1"/>
      <protection locked="0"/>
    </xf>
    <xf numFmtId="0" fontId="34" fillId="7" borderId="40" xfId="1" applyFont="1" applyFill="1" applyBorder="1" applyAlignment="1" applyProtection="1">
      <alignment horizontal="center" vertical="center" wrapText="1"/>
      <protection locked="0"/>
    </xf>
    <xf numFmtId="0" fontId="34" fillId="7" borderId="41" xfId="1" applyFont="1" applyFill="1" applyBorder="1" applyAlignment="1" applyProtection="1">
      <alignment horizontal="center" vertical="center" wrapText="1"/>
      <protection locked="0"/>
    </xf>
    <xf numFmtId="0" fontId="34" fillId="7" borderId="42" xfId="1" applyFont="1" applyFill="1" applyBorder="1" applyAlignment="1" applyProtection="1">
      <alignment horizontal="center" vertical="center" wrapText="1"/>
      <protection locked="0"/>
    </xf>
    <xf numFmtId="0" fontId="34" fillId="7" borderId="43" xfId="1" applyFont="1" applyFill="1" applyBorder="1" applyAlignment="1" applyProtection="1">
      <alignment horizontal="center" vertical="center" wrapText="1"/>
      <protection locked="0"/>
    </xf>
    <xf numFmtId="0" fontId="49" fillId="0" borderId="29"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168" fontId="49" fillId="0" borderId="11" xfId="0" applyNumberFormat="1" applyFont="1" applyBorder="1" applyAlignment="1" applyProtection="1">
      <alignment horizontal="left" vertical="center"/>
      <protection locked="0"/>
    </xf>
    <xf numFmtId="0" fontId="35" fillId="9" borderId="30" xfId="0" applyFont="1" applyFill="1" applyBorder="1" applyAlignment="1" applyProtection="1">
      <alignment horizontal="center" vertical="center"/>
      <protection hidden="1"/>
    </xf>
    <xf numFmtId="0" fontId="35" fillId="9" borderId="31" xfId="0" applyFont="1" applyFill="1" applyBorder="1" applyAlignment="1" applyProtection="1">
      <alignment horizontal="center" vertical="center"/>
      <protection hidden="1"/>
    </xf>
    <xf numFmtId="0" fontId="31" fillId="4" borderId="0" xfId="1" applyFont="1" applyFill="1" applyBorder="1" applyAlignment="1" applyProtection="1">
      <alignment horizontal="center" vertical="center" wrapText="1"/>
      <protection locked="0" hidden="1"/>
    </xf>
    <xf numFmtId="0" fontId="34" fillId="7" borderId="0" xfId="1" applyFont="1" applyFill="1" applyBorder="1" applyAlignment="1" applyProtection="1">
      <alignment horizontal="center" vertical="center" wrapText="1"/>
      <protection locked="0" hidden="1"/>
    </xf>
    <xf numFmtId="0" fontId="24" fillId="8" borderId="0" xfId="1" applyFont="1" applyFill="1" applyBorder="1" applyAlignment="1" applyProtection="1">
      <alignment horizontal="center" vertical="center"/>
      <protection locked="0" hidden="1"/>
    </xf>
    <xf numFmtId="0" fontId="24" fillId="8" borderId="36" xfId="1" applyFont="1" applyFill="1" applyBorder="1" applyAlignment="1" applyProtection="1">
      <alignment horizontal="center" vertical="center" wrapText="1"/>
      <protection locked="0"/>
    </xf>
    <xf numFmtId="165" fontId="14" fillId="0" borderId="24" xfId="0" applyNumberFormat="1" applyFont="1" applyBorder="1" applyAlignment="1" applyProtection="1">
      <alignment horizontal="center" vertical="center"/>
      <protection hidden="1"/>
    </xf>
    <xf numFmtId="165" fontId="14" fillId="0" borderId="25" xfId="0" applyNumberFormat="1" applyFont="1" applyBorder="1" applyAlignment="1" applyProtection="1">
      <alignment horizontal="center" vertical="center"/>
      <protection hidden="1"/>
    </xf>
    <xf numFmtId="165" fontId="15" fillId="0" borderId="0" xfId="0" applyNumberFormat="1" applyFont="1" applyAlignment="1" applyProtection="1">
      <alignment horizontal="center" vertical="top"/>
      <protection hidden="1"/>
    </xf>
    <xf numFmtId="165" fontId="15" fillId="0" borderId="32" xfId="0" applyNumberFormat="1" applyFont="1" applyBorder="1" applyAlignment="1" applyProtection="1">
      <alignment horizontal="center" vertical="top"/>
      <protection hidden="1"/>
    </xf>
    <xf numFmtId="0" fontId="28" fillId="0" borderId="0" xfId="0" applyFont="1" applyAlignment="1" applyProtection="1">
      <alignment horizontal="right" wrapText="1"/>
      <protection hidden="1"/>
    </xf>
    <xf numFmtId="0" fontId="34" fillId="7" borderId="44" xfId="1" applyFont="1" applyFill="1" applyBorder="1" applyAlignment="1" applyProtection="1">
      <alignment horizontal="center" vertical="center" wrapText="1"/>
      <protection locked="0"/>
    </xf>
    <xf numFmtId="0" fontId="31" fillId="4" borderId="33" xfId="1" applyFont="1" applyFill="1" applyBorder="1" applyAlignment="1" applyProtection="1">
      <alignment horizontal="center" vertical="center" wrapText="1"/>
      <protection locked="0" hidden="1"/>
    </xf>
    <xf numFmtId="0" fontId="31" fillId="4" borderId="34" xfId="1" applyFont="1" applyFill="1" applyBorder="1" applyAlignment="1" applyProtection="1">
      <alignment horizontal="center" vertical="center" wrapText="1"/>
      <protection locked="0" hidden="1"/>
    </xf>
    <xf numFmtId="0" fontId="31" fillId="4" borderId="35" xfId="1" applyFont="1" applyFill="1" applyBorder="1" applyAlignment="1" applyProtection="1">
      <alignment horizontal="center" vertical="center" wrapText="1"/>
      <protection locked="0" hidden="1"/>
    </xf>
    <xf numFmtId="0" fontId="31" fillId="4" borderId="12" xfId="1" applyFont="1" applyFill="1" applyBorder="1" applyAlignment="1" applyProtection="1">
      <alignment horizontal="center" vertical="center" wrapText="1"/>
      <protection locked="0" hidden="1"/>
    </xf>
    <xf numFmtId="3" fontId="1" fillId="0" borderId="24" xfId="1" applyNumberFormat="1" applyFont="1" applyFill="1" applyBorder="1" applyAlignment="1" applyProtection="1">
      <alignment horizontal="center" vertical="center" wrapText="1"/>
      <protection hidden="1"/>
    </xf>
    <xf numFmtId="0" fontId="36" fillId="0" borderId="0" xfId="0" applyFont="1" applyAlignment="1" applyProtection="1">
      <alignment horizontal="right" vertical="center" wrapText="1"/>
      <protection hidden="1"/>
    </xf>
    <xf numFmtId="0" fontId="24" fillId="11" borderId="23" xfId="1" applyFont="1" applyFill="1" applyBorder="1" applyAlignment="1" applyProtection="1">
      <alignment horizontal="center" vertical="center"/>
      <protection locked="0"/>
    </xf>
    <xf numFmtId="0" fontId="24" fillId="11" borderId="24" xfId="1" applyFont="1" applyFill="1" applyBorder="1" applyAlignment="1" applyProtection="1">
      <alignment horizontal="center" vertical="center"/>
      <protection locked="0"/>
    </xf>
    <xf numFmtId="0" fontId="24" fillId="11" borderId="25" xfId="1" applyFont="1" applyFill="1" applyBorder="1" applyAlignment="1" applyProtection="1">
      <alignment horizontal="center" vertical="center"/>
      <protection locked="0"/>
    </xf>
    <xf numFmtId="0" fontId="24" fillId="11" borderId="36" xfId="1" applyFont="1" applyFill="1" applyBorder="1" applyAlignment="1" applyProtection="1">
      <alignment horizontal="center" vertical="center"/>
      <protection locked="0"/>
    </xf>
    <xf numFmtId="0" fontId="24" fillId="11" borderId="0" xfId="1" applyFont="1" applyFill="1" applyBorder="1" applyAlignment="1" applyProtection="1">
      <alignment horizontal="center" vertical="center"/>
      <protection locked="0"/>
    </xf>
    <xf numFmtId="0" fontId="24" fillId="11" borderId="32" xfId="1" applyFont="1" applyFill="1" applyBorder="1" applyAlignment="1" applyProtection="1">
      <alignment horizontal="center" vertical="center"/>
      <protection locked="0"/>
    </xf>
    <xf numFmtId="0" fontId="24" fillId="11" borderId="26" xfId="1" applyFont="1" applyFill="1" applyBorder="1" applyAlignment="1" applyProtection="1">
      <alignment horizontal="center" vertical="center"/>
      <protection locked="0"/>
    </xf>
    <xf numFmtId="0" fontId="24" fillId="11" borderId="27" xfId="1" applyFont="1" applyFill="1" applyBorder="1" applyAlignment="1" applyProtection="1">
      <alignment horizontal="center" vertical="center"/>
      <protection locked="0"/>
    </xf>
    <xf numFmtId="0" fontId="24" fillId="11" borderId="28" xfId="1" applyFont="1" applyFill="1" applyBorder="1" applyAlignment="1" applyProtection="1">
      <alignment horizontal="center" vertical="center"/>
      <protection locked="0"/>
    </xf>
    <xf numFmtId="0" fontId="1" fillId="0" borderId="0" xfId="1" applyFont="1" applyFill="1" applyBorder="1" applyAlignment="1" applyProtection="1">
      <alignment horizontal="center" vertical="center" wrapText="1"/>
    </xf>
    <xf numFmtId="0" fontId="3" fillId="8" borderId="23" xfId="1" applyFont="1" applyFill="1" applyBorder="1" applyAlignment="1" applyProtection="1">
      <alignment horizontal="center" vertical="center"/>
      <protection locked="0" hidden="1"/>
    </xf>
    <xf numFmtId="0" fontId="3" fillId="8" borderId="25" xfId="1" applyFont="1" applyFill="1" applyBorder="1" applyAlignment="1" applyProtection="1">
      <alignment horizontal="center" vertical="center"/>
      <protection locked="0" hidden="1"/>
    </xf>
    <xf numFmtId="0" fontId="3" fillId="8" borderId="26" xfId="1" applyFont="1" applyFill="1" applyBorder="1" applyAlignment="1" applyProtection="1">
      <alignment horizontal="center" vertical="center"/>
      <protection locked="0" hidden="1"/>
    </xf>
    <xf numFmtId="0" fontId="3" fillId="8" borderId="28" xfId="1" applyFont="1" applyFill="1" applyBorder="1" applyAlignment="1" applyProtection="1">
      <alignment horizontal="center" vertical="center"/>
      <protection locked="0" hidden="1"/>
    </xf>
    <xf numFmtId="164" fontId="0" fillId="12" borderId="62" xfId="0" applyNumberFormat="1" applyFill="1" applyBorder="1" applyAlignment="1" applyProtection="1">
      <alignment horizontal="center"/>
      <protection hidden="1"/>
    </xf>
    <xf numFmtId="164" fontId="0" fillId="12" borderId="63" xfId="0" applyNumberFormat="1" applyFill="1" applyBorder="1" applyAlignment="1" applyProtection="1">
      <alignment horizontal="center"/>
      <protection hidden="1"/>
    </xf>
    <xf numFmtId="164" fontId="0" fillId="12" borderId="64" xfId="0" applyNumberFormat="1" applyFill="1" applyBorder="1" applyAlignment="1" applyProtection="1">
      <alignment horizontal="center"/>
      <protection hidden="1"/>
    </xf>
    <xf numFmtId="0" fontId="15" fillId="2" borderId="0" xfId="0" applyFont="1" applyFill="1" applyAlignment="1">
      <alignment horizontal="left" wrapText="1"/>
    </xf>
    <xf numFmtId="0" fontId="47" fillId="2" borderId="0" xfId="0" applyFont="1" applyFill="1" applyAlignment="1">
      <alignment horizontal="left" wrapText="1"/>
    </xf>
    <xf numFmtId="0" fontId="37" fillId="2" borderId="0" xfId="1" applyFont="1" applyFill="1" applyAlignment="1" applyProtection="1">
      <alignment horizontal="center"/>
    </xf>
    <xf numFmtId="0" fontId="38" fillId="2" borderId="0" xfId="1" applyFont="1" applyFill="1" applyBorder="1" applyAlignment="1" applyProtection="1">
      <alignment horizontal="center" vertical="center"/>
    </xf>
    <xf numFmtId="0" fontId="24" fillId="8" borderId="23" xfId="1" applyFont="1" applyFill="1" applyBorder="1" applyAlignment="1" applyProtection="1">
      <alignment horizontal="center" vertical="center"/>
      <protection locked="0"/>
    </xf>
    <xf numFmtId="0" fontId="24" fillId="8" borderId="24" xfId="1" applyFont="1" applyFill="1" applyBorder="1" applyAlignment="1" applyProtection="1">
      <alignment horizontal="center" vertical="center"/>
      <protection locked="0"/>
    </xf>
    <xf numFmtId="0" fontId="24" fillId="8" borderId="25" xfId="1" applyFont="1" applyFill="1" applyBorder="1" applyAlignment="1" applyProtection="1">
      <alignment horizontal="center" vertical="center"/>
      <protection locked="0"/>
    </xf>
    <xf numFmtId="0" fontId="24" fillId="8" borderId="26" xfId="1" applyFont="1" applyFill="1" applyBorder="1" applyAlignment="1" applyProtection="1">
      <alignment horizontal="center" vertical="center"/>
      <protection locked="0"/>
    </xf>
    <xf numFmtId="0" fontId="24" fillId="8" borderId="27" xfId="1" applyFont="1" applyFill="1" applyBorder="1" applyAlignment="1" applyProtection="1">
      <alignment horizontal="center" vertical="center"/>
      <protection locked="0"/>
    </xf>
    <xf numFmtId="0" fontId="24" fillId="8" borderId="28" xfId="1" applyFont="1" applyFill="1" applyBorder="1" applyAlignment="1" applyProtection="1">
      <alignment horizontal="center" vertical="center"/>
      <protection locked="0"/>
    </xf>
    <xf numFmtId="0" fontId="39" fillId="8" borderId="23" xfId="1" applyFont="1" applyFill="1" applyBorder="1" applyAlignment="1" applyProtection="1">
      <alignment horizontal="center" vertical="center" wrapText="1"/>
    </xf>
    <xf numFmtId="0" fontId="39" fillId="8" borderId="24" xfId="1" applyFont="1" applyFill="1" applyBorder="1" applyAlignment="1" applyProtection="1">
      <alignment horizontal="center" vertical="center" wrapText="1"/>
    </xf>
    <xf numFmtId="0" fontId="39" fillId="8" borderId="25" xfId="1" applyFont="1" applyFill="1" applyBorder="1" applyAlignment="1" applyProtection="1">
      <alignment horizontal="center" vertical="center" wrapText="1"/>
    </xf>
    <xf numFmtId="0" fontId="39" fillId="8" borderId="36" xfId="1" applyFont="1" applyFill="1" applyBorder="1" applyAlignment="1" applyProtection="1">
      <alignment horizontal="center" vertical="center" wrapText="1"/>
    </xf>
    <xf numFmtId="0" fontId="39" fillId="8" borderId="0" xfId="1" applyFont="1" applyFill="1" applyBorder="1" applyAlignment="1" applyProtection="1">
      <alignment horizontal="center" vertical="center" wrapText="1"/>
    </xf>
    <xf numFmtId="0" fontId="39" fillId="8" borderId="32" xfId="1" applyFont="1" applyFill="1" applyBorder="1" applyAlignment="1" applyProtection="1">
      <alignment horizontal="center" vertical="center" wrapText="1"/>
    </xf>
    <xf numFmtId="0" fontId="39" fillId="8" borderId="26" xfId="1" applyFont="1" applyFill="1" applyBorder="1" applyAlignment="1" applyProtection="1">
      <alignment horizontal="center" vertical="center" wrapText="1"/>
    </xf>
    <xf numFmtId="0" fontId="39" fillId="8" borderId="27" xfId="1" applyFont="1" applyFill="1" applyBorder="1" applyAlignment="1" applyProtection="1">
      <alignment horizontal="center" vertical="center" wrapText="1"/>
    </xf>
    <xf numFmtId="0" fontId="39" fillId="8" borderId="28" xfId="1" applyFont="1" applyFill="1" applyBorder="1" applyAlignment="1" applyProtection="1">
      <alignment horizontal="center" vertical="center" wrapText="1"/>
    </xf>
  </cellXfs>
  <cellStyles count="2">
    <cellStyle name="Link" xfId="1" builtinId="8"/>
    <cellStyle name="Standard" xfId="0" builtinId="0"/>
  </cellStyles>
  <dxfs count="15">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none">
          <bgColor auto="1"/>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ont>
        <color rgb="FFFF0000"/>
      </font>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4.png"/><Relationship Id="rId3" Type="http://schemas.openxmlformats.org/officeDocument/2006/relationships/image" Target="../media/image7.png"/><Relationship Id="rId7" Type="http://schemas.openxmlformats.org/officeDocument/2006/relationships/image" Target="../media/image1.jpe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6.png"/><Relationship Id="rId16" Type="http://schemas.openxmlformats.org/officeDocument/2006/relationships/image" Target="../media/image19.png"/><Relationship Id="rId20" Type="http://schemas.openxmlformats.org/officeDocument/2006/relationships/image" Target="../media/image22.png"/><Relationship Id="rId1" Type="http://schemas.openxmlformats.org/officeDocument/2006/relationships/image" Target="../media/image5.png"/><Relationship Id="rId6" Type="http://schemas.openxmlformats.org/officeDocument/2006/relationships/image" Target="../media/image10.jpeg"/><Relationship Id="rId11" Type="http://schemas.openxmlformats.org/officeDocument/2006/relationships/image" Target="../media/image14.pn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1.png"/><Relationship Id="rId4" Type="http://schemas.openxmlformats.org/officeDocument/2006/relationships/image" Target="../media/image8.png"/><Relationship Id="rId9" Type="http://schemas.openxmlformats.org/officeDocument/2006/relationships/image" Target="../media/image12.png"/><Relationship Id="rId1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7</xdr:col>
      <xdr:colOff>391584</xdr:colOff>
      <xdr:row>0</xdr:row>
      <xdr:rowOff>0</xdr:rowOff>
    </xdr:from>
    <xdr:to>
      <xdr:col>7</xdr:col>
      <xdr:colOff>391584</xdr:colOff>
      <xdr:row>6</xdr:row>
      <xdr:rowOff>83820</xdr:rowOff>
    </xdr:to>
    <xdr:cxnSp macro="">
      <xdr:nvCxnSpPr>
        <xdr:cNvPr id="3" name="Gerade Verbindung 2">
          <a:extLst>
            <a:ext uri="{FF2B5EF4-FFF2-40B4-BE49-F238E27FC236}">
              <a16:creationId xmlns:a16="http://schemas.microsoft.com/office/drawing/2014/main" id="{00000000-0008-0000-0000-000003000000}"/>
            </a:ext>
          </a:extLst>
        </xdr:cNvPr>
        <xdr:cNvCxnSpPr/>
      </xdr:nvCxnSpPr>
      <xdr:spPr>
        <a:xfrm>
          <a:off x="6551084" y="0"/>
          <a:ext cx="0" cy="122682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581025</xdr:colOff>
      <xdr:row>0</xdr:row>
      <xdr:rowOff>76200</xdr:rowOff>
    </xdr:from>
    <xdr:to>
      <xdr:col>8</xdr:col>
      <xdr:colOff>304800</xdr:colOff>
      <xdr:row>3</xdr:row>
      <xdr:rowOff>133350</xdr:rowOff>
    </xdr:to>
    <xdr:grpSp>
      <xdr:nvGrpSpPr>
        <xdr:cNvPr id="1026" name="Gruppieren 10">
          <a:extLst>
            <a:ext uri="{FF2B5EF4-FFF2-40B4-BE49-F238E27FC236}">
              <a16:creationId xmlns:a16="http://schemas.microsoft.com/office/drawing/2014/main" id="{00000000-0008-0000-0000-000002040000}"/>
            </a:ext>
          </a:extLst>
        </xdr:cNvPr>
        <xdr:cNvGrpSpPr>
          <a:grpSpLocks/>
        </xdr:cNvGrpSpPr>
      </xdr:nvGrpSpPr>
      <xdr:grpSpPr bwMode="auto">
        <a:xfrm>
          <a:off x="8347075" y="76200"/>
          <a:ext cx="841375" cy="673100"/>
          <a:chOff x="7143751" y="124070"/>
          <a:chExt cx="790575" cy="631624"/>
        </a:xfrm>
      </xdr:grpSpPr>
      <xdr:sp macro="" textlink="">
        <xdr:nvSpPr>
          <xdr:cNvPr id="2" name="Rechteck 1">
            <a:extLst>
              <a:ext uri="{FF2B5EF4-FFF2-40B4-BE49-F238E27FC236}">
                <a16:creationId xmlns:a16="http://schemas.microsoft.com/office/drawing/2014/main" id="{00000000-0008-0000-0000-000002000000}"/>
              </a:ext>
            </a:extLst>
          </xdr:cNvPr>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1035" name="Grafik 53">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8</xdr:col>
      <xdr:colOff>533400</xdr:colOff>
      <xdr:row>0</xdr:row>
      <xdr:rowOff>142875</xdr:rowOff>
    </xdr:from>
    <xdr:to>
      <xdr:col>9</xdr:col>
      <xdr:colOff>76200</xdr:colOff>
      <xdr:row>3</xdr:row>
      <xdr:rowOff>57150</xdr:rowOff>
    </xdr:to>
    <xdr:pic>
      <xdr:nvPicPr>
        <xdr:cNvPr id="1027" name="Grafik 54" descr="Logo_MBJS">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39225" y="142875"/>
          <a:ext cx="5810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295275</xdr:colOff>
      <xdr:row>0</xdr:row>
      <xdr:rowOff>10584</xdr:rowOff>
    </xdr:from>
    <xdr:to>
      <xdr:col>12</xdr:col>
      <xdr:colOff>295275</xdr:colOff>
      <xdr:row>8</xdr:row>
      <xdr:rowOff>0</xdr:rowOff>
    </xdr:to>
    <xdr:cxnSp macro="">
      <xdr:nvCxnSpPr>
        <xdr:cNvPr id="10" name="Gerade Verbindung 9">
          <a:extLst>
            <a:ext uri="{FF2B5EF4-FFF2-40B4-BE49-F238E27FC236}">
              <a16:creationId xmlns:a16="http://schemas.microsoft.com/office/drawing/2014/main" id="{00000000-0008-0000-0000-00000A000000}"/>
            </a:ext>
          </a:extLst>
        </xdr:cNvPr>
        <xdr:cNvCxnSpPr/>
      </xdr:nvCxnSpPr>
      <xdr:spPr>
        <a:xfrm>
          <a:off x="12134850" y="10584"/>
          <a:ext cx="0" cy="1646766"/>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710142</xdr:colOff>
      <xdr:row>4</xdr:row>
      <xdr:rowOff>63500</xdr:rowOff>
    </xdr:from>
    <xdr:to>
      <xdr:col>12</xdr:col>
      <xdr:colOff>752475</xdr:colOff>
      <xdr:row>4</xdr:row>
      <xdr:rowOff>63500</xdr:rowOff>
    </xdr:to>
    <xdr:cxnSp macro="">
      <xdr:nvCxnSpPr>
        <xdr:cNvPr id="4" name="Gerade Verbindung 3">
          <a:extLst>
            <a:ext uri="{FF2B5EF4-FFF2-40B4-BE49-F238E27FC236}">
              <a16:creationId xmlns:a16="http://schemas.microsoft.com/office/drawing/2014/main" id="{00000000-0008-0000-0000-000004000000}"/>
            </a:ext>
          </a:extLst>
        </xdr:cNvPr>
        <xdr:cNvCxnSpPr/>
      </xdr:nvCxnSpPr>
      <xdr:spPr>
        <a:xfrm flipH="1">
          <a:off x="7434792" y="873125"/>
          <a:ext cx="5157258"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323850</xdr:colOff>
      <xdr:row>2</xdr:row>
      <xdr:rowOff>129541</xdr:rowOff>
    </xdr:from>
    <xdr:to>
      <xdr:col>7</xdr:col>
      <xdr:colOff>388501</xdr:colOff>
      <xdr:row>2</xdr:row>
      <xdr:rowOff>129541</xdr:rowOff>
    </xdr:to>
    <xdr:cxnSp macro="">
      <xdr:nvCxnSpPr>
        <xdr:cNvPr id="7" name="Gerade Verbindung 6">
          <a:extLst>
            <a:ext uri="{FF2B5EF4-FFF2-40B4-BE49-F238E27FC236}">
              <a16:creationId xmlns:a16="http://schemas.microsoft.com/office/drawing/2014/main" id="{00000000-0008-0000-0000-000007000000}"/>
            </a:ext>
          </a:extLst>
        </xdr:cNvPr>
        <xdr:cNvCxnSpPr/>
      </xdr:nvCxnSpPr>
      <xdr:spPr>
        <a:xfrm flipH="1">
          <a:off x="323850" y="510541"/>
          <a:ext cx="6732151" cy="0"/>
        </a:xfrm>
        <a:prstGeom prst="line">
          <a:avLst/>
        </a:prstGeom>
        <a:ln>
          <a:solidFill>
            <a:schemeClr val="accent6">
              <a:lumMod val="75000"/>
            </a:schemeClr>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333373</xdr:colOff>
      <xdr:row>8</xdr:row>
      <xdr:rowOff>76200</xdr:rowOff>
    </xdr:from>
    <xdr:to>
      <xdr:col>13</xdr:col>
      <xdr:colOff>281940</xdr:colOff>
      <xdr:row>22</xdr:row>
      <xdr:rowOff>342900</xdr:rowOff>
    </xdr:to>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333373" y="1733550"/>
          <a:ext cx="12559667" cy="3895725"/>
        </a:xfrm>
        <a:prstGeom prst="rect">
          <a:avLst/>
        </a:prstGeom>
        <a:solidFill>
          <a:sysClr val="window" lastClr="FFFFFF"/>
        </a:solidFill>
        <a:ln w="19050" cmpd="sng">
          <a:solidFill>
            <a:srgbClr val="F79646">
              <a:lumMod val="75000"/>
            </a:srgbClr>
          </a:solidFill>
        </a:ln>
        <a:effectLst>
          <a:outerShdw blurRad="63500" sx="102000" sy="102000" algn="ctr" rotWithShape="0">
            <a:prstClr val="black">
              <a:alpha val="40000"/>
            </a:prstClr>
          </a:outerShdw>
        </a:effectLst>
        <a:scene3d>
          <a:camera prst="orthographicFront"/>
          <a:lightRig rig="threePt" dir="t"/>
        </a:scene3d>
        <a:sp3d>
          <a:bevelT/>
        </a:sp3d>
      </xdr:spPr>
      <xdr:txBody>
        <a:bodyPr vertOverflow="clip" wrap="square" rtlCol="0" anchor="t"/>
        <a:lstStyle/>
        <a:p>
          <a:pPr marL="0" marR="0" lvl="0" indent="0" defTabSz="914400" eaLnBrk="1" fontAlgn="auto" latinLnBrk="0" hangingPunct="1">
            <a:lnSpc>
              <a:spcPts val="3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noProof="0">
              <a:ln>
                <a:noFill/>
              </a:ln>
              <a:solidFill>
                <a:sysClr val="windowText" lastClr="000000"/>
              </a:solidFill>
              <a:effectLst/>
              <a:uLnTx/>
              <a:uFillTx/>
              <a:latin typeface="+mj-lt"/>
              <a:ea typeface="+mn-ea"/>
              <a:cs typeface="+mn-cs"/>
            </a:rPr>
            <a:t>Bei Fragen zur Evaluation und/oder Problemen mit der Dateneingabe helfen Ihnen die Kollegen des MBJS (Referat 16) sowie die Kollegen der Universität Potsdam gerne weiter.</a:t>
          </a:r>
        </a:p>
        <a:p>
          <a:pPr marL="72000" marR="0" lvl="0" indent="0" defTabSz="914400" eaLnBrk="1" fontAlgn="auto" latinLnBrk="0" hangingPunct="1">
            <a:lnSpc>
              <a:spcPct val="150000"/>
            </a:lnSpc>
            <a:spcBef>
              <a:spcPts val="0"/>
            </a:spcBef>
            <a:spcAft>
              <a:spcPts val="0"/>
            </a:spcAft>
            <a:buClrTx/>
            <a:buSzTx/>
            <a:buFontTx/>
            <a:buNone/>
            <a:tabLst/>
            <a:defRPr/>
          </a:pPr>
          <a:endParaRPr kumimoji="0" lang="de-DE" sz="1200" b="1" i="0" u="none" strike="noStrike" kern="0" cap="none" spc="0" normalizeH="0" baseline="0" noProof="0">
            <a:ln>
              <a:noFill/>
            </a:ln>
            <a:solidFill>
              <a:srgbClr val="C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Testdurchführung und -auswertung:</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	Frau </a:t>
          </a:r>
          <a:r>
            <a:rPr kumimoji="0" lang="de-DE" sz="1200" b="0" i="0" u="none" strike="noStrike" kern="0" cap="none" spc="0" normalizeH="0" baseline="0">
              <a:ln>
                <a:noFill/>
              </a:ln>
              <a:solidFill>
                <a:srgbClr val="C00000"/>
              </a:solidFill>
              <a:effectLst/>
              <a:uLnTx/>
              <a:uFillTx/>
              <a:latin typeface="+mj-lt"/>
              <a:ea typeface="+mn-ea"/>
              <a:cs typeface="+mn-cs"/>
            </a:rPr>
            <a:t>Mareike Voigt</a:t>
          </a:r>
          <a:r>
            <a:rPr kumimoji="0" lang="de-DE" sz="1100" b="0" i="0" u="none" strike="noStrike" kern="0" cap="none" spc="0" normalizeH="0" baseline="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Telefon</a:t>
          </a:r>
          <a:r>
            <a:rPr kumimoji="0" lang="de-DE" sz="1200" b="1" i="0" u="none" strike="noStrike" kern="0" cap="none" spc="0" normalizeH="0" baseline="0" noProof="0">
              <a:ln>
                <a:noFill/>
              </a:ln>
              <a:solidFill>
                <a:srgbClr val="C00000"/>
              </a:solidFill>
              <a:effectLst/>
              <a:uLnTx/>
              <a:uFillTx/>
              <a:latin typeface="+mj-lt"/>
              <a:ea typeface="+mn-ea"/>
              <a:cs typeface="+mn-cs"/>
            </a:rPr>
            <a:t>: 0331 977 16 72 </a:t>
          </a:r>
          <a:r>
            <a:rPr kumimoji="0" lang="de-DE" sz="1100" b="0" i="0" u="none" strike="noStrike" kern="0" cap="none" spc="0" normalizeH="0" baseline="0" noProof="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E-Mail: emotikon@uni-potsdam.de</a:t>
          </a:r>
        </a:p>
        <a:p>
          <a:pPr marL="72000" marR="0" lvl="0" indent="0" defTabSz="914400" eaLnBrk="1" fontAlgn="auto" latinLnBrk="0" hangingPunct="1">
            <a:lnSpc>
              <a:spcPct val="150000"/>
            </a:lnSpc>
            <a:spcBef>
              <a:spcPts val="0"/>
            </a:spcBef>
            <a:spcAft>
              <a:spcPts val="0"/>
            </a:spcAft>
            <a:buClrTx/>
            <a:buSzTx/>
            <a:buFontTx/>
            <a:buNone/>
            <a:tabLst/>
            <a:defRPr/>
          </a:pPr>
          <a:r>
            <a:rPr lang="de-DE" sz="1100" b="0" i="0" baseline="0">
              <a:effectLst/>
              <a:latin typeface="+mn-lt"/>
              <a:ea typeface="+mn-ea"/>
              <a:cs typeface="+mn-cs"/>
            </a:rPr>
            <a:t>	</a:t>
          </a:r>
          <a:r>
            <a:rPr kumimoji="0" lang="de-DE" sz="1200" b="0" i="0" u="none" strike="noStrike" kern="0" cap="none" spc="0" normalizeH="0" baseline="0">
              <a:ln>
                <a:noFill/>
              </a:ln>
              <a:solidFill>
                <a:srgbClr val="C00000"/>
              </a:solidFill>
              <a:effectLst/>
              <a:uLnTx/>
              <a:uFillTx/>
              <a:latin typeface="+mj-lt"/>
              <a:ea typeface="+mn-ea"/>
              <a:cs typeface="+mn-cs"/>
            </a:rPr>
            <a:t>Frau Martina Schünemann	▪     Telefon: </a:t>
          </a:r>
          <a:r>
            <a:rPr kumimoji="0" lang="de-DE" sz="1200" b="1" i="0" u="none" strike="noStrike" kern="0" cap="none" spc="0" normalizeH="0" baseline="0">
              <a:ln>
                <a:noFill/>
              </a:ln>
              <a:solidFill>
                <a:srgbClr val="C00000"/>
              </a:solidFill>
              <a:effectLst/>
              <a:uLnTx/>
              <a:uFillTx/>
              <a:latin typeface="+mj-lt"/>
              <a:ea typeface="+mn-ea"/>
              <a:cs typeface="+mn-cs"/>
            </a:rPr>
            <a:t>0331 866 3689      </a:t>
          </a:r>
          <a:r>
            <a:rPr kumimoji="0" lang="de-DE" sz="1200" b="0" i="0" u="none" strike="noStrike" kern="0" cap="none" spc="0" normalizeH="0" baseline="0">
              <a:ln>
                <a:noFill/>
              </a:ln>
              <a:solidFill>
                <a:srgbClr val="C00000"/>
              </a:solidFill>
              <a:effectLst/>
              <a:uLnTx/>
              <a:uFillTx/>
              <a:latin typeface="+mj-lt"/>
              <a:ea typeface="+mn-ea"/>
              <a:cs typeface="+mn-cs"/>
            </a:rPr>
            <a:t>▪     E-Mail: martina.schuenemann@mbjs.brandenburg.de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Dateneingabe und zum Ausdruck der Auswertungsmaterialien:</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Frau Sabine Gromoll	▪     Telefon: </a:t>
          </a:r>
          <a:r>
            <a:rPr kumimoji="0" lang="de-DE" sz="1200" b="1" i="0" u="none" strike="noStrike" kern="0" cap="none" spc="0" normalizeH="0" baseline="0">
              <a:ln>
                <a:noFill/>
              </a:ln>
              <a:solidFill>
                <a:srgbClr val="C00000"/>
              </a:solidFill>
              <a:effectLst/>
              <a:uLnTx/>
              <a:uFillTx/>
              <a:latin typeface="+mj-lt"/>
              <a:ea typeface="+mn-ea"/>
              <a:cs typeface="+mn-cs"/>
            </a:rPr>
            <a:t>0331 866 39 84    </a:t>
          </a:r>
          <a:r>
            <a:rPr kumimoji="0" lang="de-DE" sz="1200" b="0" i="0" u="none" strike="noStrike" kern="0" cap="none" spc="0" normalizeH="0" baseline="0">
              <a:ln>
                <a:noFill/>
              </a:ln>
              <a:solidFill>
                <a:srgbClr val="C00000"/>
              </a:solidFill>
              <a:effectLst/>
              <a:uLnTx/>
              <a:uFillTx/>
              <a:latin typeface="+mj-lt"/>
              <a:ea typeface="+mn-ea"/>
              <a:cs typeface="+mn-cs"/>
            </a:rPr>
            <a:t>▪     E-Mail: sabine.gromoll@mbjs.brandenburg.de</a:t>
          </a:r>
          <a:br>
            <a:rPr kumimoji="0" lang="de-DE" sz="1200" b="0" i="0" u="none" strike="noStrike" kern="0" cap="none" spc="0" normalizeH="0" baseline="0">
              <a:ln>
                <a:noFill/>
              </a:ln>
              <a:solidFill>
                <a:srgbClr val="C00000"/>
              </a:solidFill>
              <a:effectLst/>
              <a:uLnTx/>
              <a:uFillTx/>
              <a:latin typeface="+mj-lt"/>
              <a:ea typeface="+mn-ea"/>
              <a:cs typeface="+mn-cs"/>
            </a:rPr>
          </a:br>
          <a:r>
            <a:rPr kumimoji="0" lang="de-DE" sz="1200" b="0" i="0" u="none" strike="noStrike" kern="0" cap="none" spc="0" normalizeH="0" baseline="0">
              <a:ln>
                <a:noFill/>
              </a:ln>
              <a:solidFill>
                <a:srgbClr val="C00000"/>
              </a:solidFill>
              <a:effectLst/>
              <a:uLnTx/>
              <a:uFillTx/>
              <a:latin typeface="+mj-lt"/>
              <a:ea typeface="+mn-ea"/>
              <a:cs typeface="+mn-cs"/>
            </a:rPr>
            <a:t>	Herr Paul Hentschke 	▪     Telefon: </a:t>
          </a:r>
          <a:r>
            <a:rPr kumimoji="0" lang="de-DE" sz="1200" b="1" i="0" u="none" strike="noStrike" kern="0" cap="none" spc="0" normalizeH="0" baseline="0">
              <a:ln>
                <a:noFill/>
              </a:ln>
              <a:solidFill>
                <a:srgbClr val="C00000"/>
              </a:solidFill>
              <a:effectLst/>
              <a:uLnTx/>
              <a:uFillTx/>
              <a:latin typeface="+mj-lt"/>
              <a:ea typeface="+mn-ea"/>
              <a:cs typeface="+mn-cs"/>
            </a:rPr>
            <a:t>0331 866 39 88    </a:t>
          </a:r>
          <a:r>
            <a:rPr kumimoji="0" lang="de-DE" sz="1200" b="0" i="0" u="none" strike="noStrike" kern="0" cap="none" spc="0" normalizeH="0" baseline="0">
              <a:ln>
                <a:noFill/>
              </a:ln>
              <a:solidFill>
                <a:srgbClr val="C00000"/>
              </a:solidFill>
              <a:effectLst/>
              <a:uLnTx/>
              <a:uFillTx/>
              <a:latin typeface="+mj-lt"/>
              <a:ea typeface="+mn-ea"/>
              <a:cs typeface="+mn-cs"/>
            </a:rPr>
            <a:t>▪     E-Mail: paul.hentschke@mbjs.brandenburg.de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Mario Löchelt 	▪     Telefon: </a:t>
          </a:r>
          <a:r>
            <a:rPr kumimoji="0" lang="de-DE" sz="1200" b="1" i="0" u="none" strike="noStrike" kern="0" cap="none" spc="0" normalizeH="0" baseline="0">
              <a:ln>
                <a:noFill/>
              </a:ln>
              <a:solidFill>
                <a:srgbClr val="C00000"/>
              </a:solidFill>
              <a:effectLst/>
              <a:uLnTx/>
              <a:uFillTx/>
              <a:latin typeface="+mj-lt"/>
              <a:ea typeface="+mn-ea"/>
              <a:cs typeface="+mn-cs"/>
            </a:rPr>
            <a:t>0331 866 39 92    </a:t>
          </a:r>
          <a:r>
            <a:rPr kumimoji="0" lang="de-DE" sz="1200" b="0" i="0" u="none" strike="noStrike" kern="0" cap="none" spc="0" normalizeH="0" baseline="0">
              <a:ln>
                <a:noFill/>
              </a:ln>
              <a:solidFill>
                <a:srgbClr val="C00000"/>
              </a:solidFill>
              <a:effectLst/>
              <a:uLnTx/>
              <a:uFillTx/>
              <a:latin typeface="+mj-lt"/>
              <a:ea typeface="+mn-ea"/>
              <a:cs typeface="+mn-cs"/>
            </a:rPr>
            <a:t>▪     E-Mail: mario.loechelt@mbjs.brandenburg.de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Peter Zerrenthin	▪     Telefon: </a:t>
          </a:r>
          <a:r>
            <a:rPr kumimoji="0" lang="de-DE" sz="1200" b="1" i="0" u="none" strike="noStrike" kern="0" cap="none" spc="0" normalizeH="0" baseline="0">
              <a:ln>
                <a:noFill/>
              </a:ln>
              <a:solidFill>
                <a:srgbClr val="C00000"/>
              </a:solidFill>
              <a:effectLst/>
              <a:uLnTx/>
              <a:uFillTx/>
              <a:latin typeface="+mj-lt"/>
              <a:ea typeface="+mn-ea"/>
              <a:cs typeface="+mn-cs"/>
            </a:rPr>
            <a:t>0331 866 39 91    </a:t>
          </a:r>
          <a:r>
            <a:rPr kumimoji="0" lang="de-DE" sz="1200" b="0" i="0" u="none" strike="noStrike" kern="0" cap="none" spc="0" normalizeH="0" baseline="0">
              <a:ln>
                <a:noFill/>
              </a:ln>
              <a:solidFill>
                <a:srgbClr val="C00000"/>
              </a:solidFill>
              <a:effectLst/>
              <a:uLnTx/>
              <a:uFillTx/>
              <a:latin typeface="+mj-lt"/>
              <a:ea typeface="+mn-ea"/>
              <a:cs typeface="+mn-cs"/>
            </a:rPr>
            <a:t>▪     E-Mail: peter.zerrenthin@mbjs.brandenburg.de</a:t>
          </a:r>
          <a:br>
            <a:rPr lang="de-DE" sz="1100" b="0" i="0" baseline="0">
              <a:effectLst/>
              <a:latin typeface="+mn-lt"/>
              <a:ea typeface="+mn-ea"/>
              <a:cs typeface="+mn-cs"/>
            </a:rPr>
          </a:b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r>
            <a:rPr kumimoji="0" lang="de-DE" sz="1800" b="1" i="0" u="none" strike="noStrike" kern="0" cap="none" spc="0" normalizeH="0" baseline="0" noProof="0">
              <a:ln>
                <a:noFill/>
              </a:ln>
              <a:solidFill>
                <a:sysClr val="windowText" lastClr="000000"/>
              </a:solidFill>
              <a:effectLst/>
              <a:uLnTx/>
              <a:uFillTx/>
              <a:latin typeface="+mj-lt"/>
              <a:ea typeface="+mn-ea"/>
              <a:cs typeface="+mn-cs"/>
            </a:rPr>
            <a:t>Die ausgefüllte Datenmaske laden Sie bitte mit Hilfe des Import-Buttons in weBBschule hoch.</a:t>
          </a:r>
          <a:endParaRPr kumimoji="0" lang="de-DE" sz="1800" b="1" i="0" u="none" strike="noStrike" kern="0" cap="none" spc="0" normalizeH="0" baseline="0" noProof="0">
            <a:ln>
              <a:noFill/>
            </a:ln>
            <a:solidFill>
              <a:srgbClr val="1F497D"/>
            </a:solidFill>
            <a:effectLst/>
            <a:uLnTx/>
            <a:uFillTx/>
            <a:latin typeface="+mj-lt"/>
            <a:ea typeface="+mn-ea"/>
            <a:cs typeface="+mn-cs"/>
          </a:endParaRPr>
        </a:p>
      </xdr:txBody>
    </xdr:sp>
    <xdr:clientData/>
  </xdr:twoCellAnchor>
  <xdr:twoCellAnchor editAs="oneCell">
    <xdr:from>
      <xdr:col>11</xdr:col>
      <xdr:colOff>180976</xdr:colOff>
      <xdr:row>0</xdr:row>
      <xdr:rowOff>133350</xdr:rowOff>
    </xdr:from>
    <xdr:to>
      <xdr:col>12</xdr:col>
      <xdr:colOff>28351</xdr:colOff>
      <xdr:row>3</xdr:row>
      <xdr:rowOff>162225</xdr:rowOff>
    </xdr:to>
    <xdr:pic>
      <xdr:nvPicPr>
        <xdr:cNvPr id="13" name="Grafik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49026" y="133350"/>
          <a:ext cx="6189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276226</xdr:colOff>
      <xdr:row>1</xdr:row>
      <xdr:rowOff>45714</xdr:rowOff>
    </xdr:from>
    <xdr:to>
      <xdr:col>10</xdr:col>
      <xdr:colOff>532368</xdr:colOff>
      <xdr:row>2</xdr:row>
      <xdr:rowOff>154044</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820276" y="283839"/>
          <a:ext cx="1151492" cy="298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173875</xdr:rowOff>
    </xdr:from>
    <xdr:to>
      <xdr:col>9</xdr:col>
      <xdr:colOff>1193800</xdr:colOff>
      <xdr:row>7</xdr:row>
      <xdr:rowOff>83820</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692150" y="592975"/>
          <a:ext cx="7683500" cy="116724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lang="de-DE" sz="1400" b="1" i="0" u="none" baseline="0">
              <a:solidFill>
                <a:schemeClr val="dk1"/>
              </a:solidFill>
              <a:latin typeface="+mj-lt"/>
              <a:ea typeface="+mn-ea"/>
              <a:cs typeface="+mn-cs"/>
            </a:rPr>
            <a:t>Bitte beachten:</a:t>
          </a:r>
          <a:endParaRPr lang="de-DE" sz="100" b="0" i="0" baseline="0">
            <a:solidFill>
              <a:schemeClr val="dk1"/>
            </a:solidFill>
            <a:latin typeface="+mj-lt"/>
            <a:ea typeface="+mn-ea"/>
            <a:cs typeface="+mn-cs"/>
          </a:endParaRPr>
        </a:p>
        <a:p>
          <a:pPr>
            <a:lnSpc>
              <a:spcPts val="1700"/>
            </a:lnSpc>
            <a:spcAft>
              <a:spcPts val="300"/>
            </a:spcAft>
          </a:pPr>
          <a:endParaRPr lang="de-DE" sz="1200" b="1" u="none">
            <a:solidFill>
              <a:srgbClr val="C00000"/>
            </a:solidFill>
            <a:latin typeface="+mj-lt"/>
          </a:endParaRPr>
        </a:p>
        <a:p>
          <a:pPr>
            <a:lnSpc>
              <a:spcPts val="1700"/>
            </a:lnSpc>
            <a:spcAft>
              <a:spcPts val="300"/>
            </a:spcAft>
          </a:pPr>
          <a:r>
            <a:rPr lang="de-DE" sz="1200" b="1" u="none">
              <a:solidFill>
                <a:srgbClr val="C00000"/>
              </a:solidFill>
              <a:latin typeface="+mj-lt"/>
            </a:rPr>
            <a:t> *2 Möglichkeiten zur Angabe des Geburtsdatums: </a:t>
          </a:r>
        </a:p>
        <a:p>
          <a:pPr>
            <a:lnSpc>
              <a:spcPts val="1200"/>
            </a:lnSpc>
            <a:spcAft>
              <a:spcPts val="300"/>
            </a:spcAft>
          </a:pPr>
          <a:r>
            <a:rPr lang="de-DE" sz="1200" baseline="0">
              <a:solidFill>
                <a:srgbClr val="C00000"/>
              </a:solidFill>
              <a:latin typeface="+mj-lt"/>
            </a:rPr>
            <a:t>Sie können das </a:t>
          </a:r>
          <a:r>
            <a:rPr lang="de-DE" sz="1200" i="1" u="none" baseline="0">
              <a:solidFill>
                <a:srgbClr val="C00000"/>
              </a:solidFill>
              <a:latin typeface="+mj-lt"/>
            </a:rPr>
            <a:t>Geburtsdatum gesamthaft</a:t>
          </a:r>
          <a:r>
            <a:rPr lang="de-DE" sz="1200" baseline="0">
              <a:solidFill>
                <a:srgbClr val="C00000"/>
              </a:solidFill>
              <a:latin typeface="+mj-lt"/>
            </a:rPr>
            <a:t> (z. B. schulbezogene Klassenlisten direkt hineinkopieren) </a:t>
          </a:r>
          <a:r>
            <a:rPr lang="de-DE" sz="1200" b="1" baseline="0">
              <a:solidFill>
                <a:srgbClr val="C00000"/>
              </a:solidFill>
              <a:latin typeface="+mj-lt"/>
            </a:rPr>
            <a:t>ODER</a:t>
          </a:r>
          <a:r>
            <a:rPr lang="de-DE" sz="1200" baseline="0">
              <a:solidFill>
                <a:srgbClr val="C00000"/>
              </a:solidFill>
              <a:latin typeface="+mj-lt"/>
            </a:rPr>
            <a:t> jeweils nur den </a:t>
          </a:r>
          <a:r>
            <a:rPr lang="de-DE" sz="1200" i="1" baseline="0">
              <a:solidFill>
                <a:srgbClr val="C00000"/>
              </a:solidFill>
              <a:latin typeface="+mj-lt"/>
            </a:rPr>
            <a:t>Geburtsmonat und das Geburtsjahr </a:t>
          </a:r>
          <a:r>
            <a:rPr lang="de-DE" sz="1200" baseline="0">
              <a:solidFill>
                <a:srgbClr val="C00000"/>
              </a:solidFill>
              <a:latin typeface="+mj-lt"/>
            </a:rPr>
            <a:t>eingeben.  </a:t>
          </a:r>
          <a:r>
            <a:rPr lang="de-DE" sz="1200" b="1" baseline="0">
              <a:solidFill>
                <a:srgbClr val="C00000"/>
              </a:solidFill>
              <a:latin typeface="+mj-lt"/>
            </a:rPr>
            <a:t>Es muss </a:t>
          </a:r>
          <a:r>
            <a:rPr lang="de-DE" sz="1200" b="1" u="none" baseline="0">
              <a:solidFill>
                <a:srgbClr val="C00000"/>
              </a:solidFill>
              <a:latin typeface="+mj-lt"/>
            </a:rPr>
            <a:t>NUR EINE EINGABE </a:t>
          </a:r>
          <a:r>
            <a:rPr lang="de-DE" sz="1200" b="1" baseline="0">
              <a:solidFill>
                <a:srgbClr val="C00000"/>
              </a:solidFill>
              <a:latin typeface="+mj-lt"/>
            </a:rPr>
            <a:t>erfolgen!</a:t>
          </a:r>
          <a:endParaRPr lang="de-DE" sz="1200" b="1">
            <a:solidFill>
              <a:srgbClr val="C00000"/>
            </a:solidFill>
            <a:latin typeface="+mj-lt"/>
          </a:endParaRPr>
        </a:p>
      </xdr:txBody>
    </xdr:sp>
    <xdr:clientData/>
  </xdr:twoCellAnchor>
  <xdr:twoCellAnchor>
    <xdr:from>
      <xdr:col>0</xdr:col>
      <xdr:colOff>228600</xdr:colOff>
      <xdr:row>1</xdr:row>
      <xdr:rowOff>47625</xdr:rowOff>
    </xdr:from>
    <xdr:to>
      <xdr:col>5</xdr:col>
      <xdr:colOff>595390</xdr:colOff>
      <xdr:row>1</xdr:row>
      <xdr:rowOff>66675</xdr:rowOff>
    </xdr:to>
    <xdr:cxnSp macro="">
      <xdr:nvCxnSpPr>
        <xdr:cNvPr id="12" name="Gerade Verbindung 11">
          <a:extLst>
            <a:ext uri="{FF2B5EF4-FFF2-40B4-BE49-F238E27FC236}">
              <a16:creationId xmlns:a16="http://schemas.microsoft.com/office/drawing/2014/main" id="{00000000-0008-0000-0100-00000C000000}"/>
            </a:ext>
          </a:extLst>
        </xdr:cNvPr>
        <xdr:cNvCxnSpPr/>
      </xdr:nvCxnSpPr>
      <xdr:spPr>
        <a:xfrm flipH="1">
          <a:off x="228600" y="466725"/>
          <a:ext cx="4081540" cy="1905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113434</xdr:colOff>
      <xdr:row>0</xdr:row>
      <xdr:rowOff>95250</xdr:rowOff>
    </xdr:from>
    <xdr:to>
      <xdr:col>1</xdr:col>
      <xdr:colOff>113435</xdr:colOff>
      <xdr:row>1</xdr:row>
      <xdr:rowOff>161925</xdr:rowOff>
    </xdr:to>
    <xdr:cxnSp macro="">
      <xdr:nvCxnSpPr>
        <xdr:cNvPr id="11" name="Gerade Verbindung 10">
          <a:extLst>
            <a:ext uri="{FF2B5EF4-FFF2-40B4-BE49-F238E27FC236}">
              <a16:creationId xmlns:a16="http://schemas.microsoft.com/office/drawing/2014/main" id="{00000000-0008-0000-0100-00000B000000}"/>
            </a:ext>
          </a:extLst>
        </xdr:cNvPr>
        <xdr:cNvCxnSpPr/>
      </xdr:nvCxnSpPr>
      <xdr:spPr>
        <a:xfrm flipH="1">
          <a:off x="427759" y="95250"/>
          <a:ext cx="1" cy="485775"/>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169333</xdr:rowOff>
    </xdr:from>
    <xdr:to>
      <xdr:col>11</xdr:col>
      <xdr:colOff>1076325</xdr:colOff>
      <xdr:row>8</xdr:row>
      <xdr:rowOff>76200</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757689" y="550333"/>
          <a:ext cx="6890886" cy="120226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100" b="0" i="0" u="sng" strike="noStrike" kern="0" cap="none" spc="0" normalizeH="0" baseline="0" noProof="0">
              <a:ln>
                <a:noFill/>
              </a:ln>
              <a:solidFill>
                <a:srgbClr val="C00000"/>
              </a:solidFill>
              <a:effectLst/>
              <a:uLnTx/>
              <a:uFillTx/>
              <a:latin typeface="+mj-lt"/>
              <a:ea typeface="+mn-ea"/>
              <a:cs typeface="+mn-cs"/>
            </a:rPr>
            <a:t>Hinweis:</a:t>
          </a:r>
          <a:r>
            <a:rPr kumimoji="0" lang="de-DE" sz="1100" b="0" i="0" u="none" strike="noStrike" kern="0" cap="none" spc="0" normalizeH="0" baseline="0" noProof="0">
              <a:ln>
                <a:noFill/>
              </a:ln>
              <a:solidFill>
                <a:srgbClr val="C00000"/>
              </a:solidFill>
              <a:effectLst/>
              <a:uLnTx/>
              <a:uFillTx/>
              <a:latin typeface="+mj-lt"/>
              <a:ea typeface="+mn-ea"/>
              <a:cs typeface="+mn-cs"/>
            </a:rPr>
            <a:t> Der Vor- sowie der Nachname werden automatisch aus dem Schülerprofil übernommen (wenn bereits eingetragen!).</a:t>
          </a:r>
        </a:p>
        <a:p>
          <a:pPr algn="l">
            <a:lnSpc>
              <a:spcPts val="1300"/>
            </a:lnSpc>
          </a:pPr>
          <a:r>
            <a:rPr lang="de-DE" sz="1200" b="1" baseline="0">
              <a:latin typeface="+mj-lt"/>
            </a:rPr>
            <a:t> </a:t>
          </a:r>
        </a:p>
        <a:p>
          <a:pPr algn="l">
            <a:lnSpc>
              <a:spcPts val="1300"/>
            </a:lnSpc>
          </a:pPr>
          <a:r>
            <a:rPr lang="de-DE" sz="1200" b="1" baseline="0">
              <a:latin typeface="+mj-lt"/>
            </a:rPr>
            <a:t>Bitte beachten:</a:t>
          </a:r>
        </a:p>
        <a:p>
          <a:pPr algn="l"/>
          <a:endParaRPr lang="de-DE" sz="200" baseline="0">
            <a:latin typeface="+mj-lt"/>
          </a:endParaRPr>
        </a:p>
        <a:p>
          <a:pPr algn="l">
            <a:lnSpc>
              <a:spcPts val="1500"/>
            </a:lnSpc>
          </a:pPr>
          <a:r>
            <a:rPr lang="de-DE" sz="1100" baseline="0">
              <a:latin typeface="+mj-lt"/>
            </a:rPr>
            <a:t>Für die objektive Einordnung der Leistungen von inkludierten Schülerinnen und Schülern bitten wir Sie um die Angabe des </a:t>
          </a:r>
          <a:r>
            <a:rPr lang="de-DE" sz="1100" b="0" i="1" baseline="0">
              <a:latin typeface="+mj-lt"/>
            </a:rPr>
            <a:t>Förderschwerpunktes</a:t>
          </a:r>
          <a:r>
            <a:rPr lang="de-DE" sz="1100" baseline="0">
              <a:latin typeface="+mj-lt"/>
            </a:rPr>
            <a:t>. Die  </a:t>
          </a:r>
          <a:r>
            <a:rPr lang="de-DE" sz="1100" i="1" baseline="0">
              <a:latin typeface="+mj-lt"/>
            </a:rPr>
            <a:t>Förderschwerpunkte</a:t>
          </a:r>
          <a:r>
            <a:rPr lang="de-DE" sz="1100" baseline="0">
              <a:latin typeface="+mj-lt"/>
            </a:rPr>
            <a:t> sind in der Spalte "Inklusion" für eine mögliche Auswahl voreingestellt.</a:t>
          </a:r>
        </a:p>
      </xdr:txBody>
    </xdr:sp>
    <xdr:clientData/>
  </xdr:twoCellAnchor>
  <xdr:twoCellAnchor>
    <xdr:from>
      <xdr:col>1</xdr:col>
      <xdr:colOff>323849</xdr:colOff>
      <xdr:row>0</xdr:row>
      <xdr:rowOff>112395</xdr:rowOff>
    </xdr:from>
    <xdr:to>
      <xdr:col>6</xdr:col>
      <xdr:colOff>447675</xdr:colOff>
      <xdr:row>2</xdr:row>
      <xdr:rowOff>36386</xdr:rowOff>
    </xdr:to>
    <xdr:sp macro="" textlink="">
      <xdr:nvSpPr>
        <xdr:cNvPr id="13" name="Textfeld 12">
          <a:extLst>
            <a:ext uri="{FF2B5EF4-FFF2-40B4-BE49-F238E27FC236}">
              <a16:creationId xmlns:a16="http://schemas.microsoft.com/office/drawing/2014/main" id="{00000000-0008-0000-0200-00000D000000}"/>
            </a:ext>
          </a:extLst>
        </xdr:cNvPr>
        <xdr:cNvSpPr txBox="1"/>
      </xdr:nvSpPr>
      <xdr:spPr>
        <a:xfrm>
          <a:off x="638174" y="112395"/>
          <a:ext cx="1400176" cy="30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400" b="1">
              <a:latin typeface="+mj-lt"/>
            </a:rPr>
            <a:t>TEST-DATEN</a:t>
          </a:r>
        </a:p>
        <a:p>
          <a:endParaRPr lang="de-DE" sz="1400" b="1">
            <a:latin typeface="+mj-lt"/>
          </a:endParaRPr>
        </a:p>
      </xdr:txBody>
    </xdr:sp>
    <xdr:clientData/>
  </xdr:twoCellAnchor>
  <xdr:twoCellAnchor>
    <xdr:from>
      <xdr:col>1</xdr:col>
      <xdr:colOff>228600</xdr:colOff>
      <xdr:row>2</xdr:row>
      <xdr:rowOff>45719</xdr:rowOff>
    </xdr:from>
    <xdr:to>
      <xdr:col>6</xdr:col>
      <xdr:colOff>263100</xdr:colOff>
      <xdr:row>2</xdr:row>
      <xdr:rowOff>45719</xdr:rowOff>
    </xdr:to>
    <xdr:cxnSp macro="">
      <xdr:nvCxnSpPr>
        <xdr:cNvPr id="16" name="Gerade Verbindung 15">
          <a:extLst>
            <a:ext uri="{FF2B5EF4-FFF2-40B4-BE49-F238E27FC236}">
              <a16:creationId xmlns:a16="http://schemas.microsoft.com/office/drawing/2014/main" id="{00000000-0008-0000-0200-000010000000}"/>
            </a:ext>
          </a:extLst>
        </xdr:cNvPr>
        <xdr:cNvCxnSpPr/>
      </xdr:nvCxnSpPr>
      <xdr:spPr>
        <a:xfrm flipH="1">
          <a:off x="546100" y="426719"/>
          <a:ext cx="1368000"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0</xdr:colOff>
      <xdr:row>8</xdr:row>
      <xdr:rowOff>171450</xdr:rowOff>
    </xdr:from>
    <xdr:to>
      <xdr:col>11</xdr:col>
      <xdr:colOff>1080636</xdr:colOff>
      <xdr:row>10</xdr:row>
      <xdr:rowOff>542925</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762000" y="1847850"/>
          <a:ext cx="6890886" cy="8477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200" b="1" i="0" u="none" strike="noStrike" kern="0" cap="none" spc="0" normalizeH="0" baseline="0" noProof="0">
              <a:ln>
                <a:noFill/>
              </a:ln>
              <a:solidFill>
                <a:srgbClr val="C00000"/>
              </a:solidFill>
              <a:effectLst/>
              <a:uLnTx/>
              <a:uFillTx/>
              <a:latin typeface="+mj-lt"/>
              <a:ea typeface="+mn-ea"/>
              <a:cs typeface="+mn-cs"/>
            </a:rPr>
            <a:t>2 Möglichkeiten zur Wert-Eingabe "6-min-Lauf": </a:t>
          </a:r>
        </a:p>
        <a:p>
          <a:pPr marL="0" marR="0" lvl="0" indent="0" defTabSz="914400" eaLnBrk="1" fontAlgn="auto" latinLnBrk="0" hangingPunct="1">
            <a:lnSpc>
              <a:spcPct val="100000"/>
            </a:lnSpc>
            <a:spcBef>
              <a:spcPts val="0"/>
            </a:spcBef>
            <a:spcAft>
              <a:spcPts val="30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Sie können entweder die selbst ausgerechnete Meterzahl eingeben </a:t>
          </a:r>
          <a:r>
            <a:rPr kumimoji="0" lang="de-DE" sz="1200" b="1" i="0" u="none" strike="noStrike" kern="0" cap="none" spc="0" normalizeH="0" baseline="0" noProof="0">
              <a:ln>
                <a:noFill/>
              </a:ln>
              <a:solidFill>
                <a:srgbClr val="C00000"/>
              </a:solidFill>
              <a:effectLst/>
              <a:uLnTx/>
              <a:uFillTx/>
              <a:latin typeface="+mj-lt"/>
              <a:ea typeface="+mn-ea"/>
              <a:cs typeface="+mn-cs"/>
            </a:rPr>
            <a:t>ODER</a:t>
          </a:r>
          <a:r>
            <a:rPr kumimoji="0" lang="de-DE" sz="1200" b="0" i="0" u="none" strike="noStrike" kern="0" cap="none" spc="0" normalizeH="0" baseline="0" noProof="0">
              <a:ln>
                <a:noFill/>
              </a:ln>
              <a:solidFill>
                <a:srgbClr val="C00000"/>
              </a:solidFill>
              <a:effectLst/>
              <a:uLnTx/>
              <a:uFillTx/>
              <a:latin typeface="+mj-lt"/>
              <a:ea typeface="+mn-ea"/>
              <a:cs typeface="+mn-cs"/>
            </a:rPr>
            <a:t> die Anzahl der absolvierten Runden sowie erreichten Pylonen in der letzten nicht beendeten Runde - die Meterzahl wird dann automatisch berechnet.  </a:t>
          </a:r>
          <a:r>
            <a:rPr kumimoji="0" lang="de-DE" sz="1200" b="1" i="0" u="none" strike="noStrike" kern="0" cap="none" spc="0" normalizeH="0" baseline="0" noProof="0">
              <a:ln>
                <a:noFill/>
              </a:ln>
              <a:solidFill>
                <a:srgbClr val="C00000"/>
              </a:solidFill>
              <a:effectLst/>
              <a:uLnTx/>
              <a:uFillTx/>
              <a:latin typeface="+mj-lt"/>
              <a:ea typeface="+mn-ea"/>
              <a:cs typeface="+mn-cs"/>
            </a:rPr>
            <a:t>Es muss NUR EINE EINGABE erfolgen!</a:t>
          </a:r>
        </a:p>
      </xdr:txBody>
    </xdr:sp>
    <xdr:clientData/>
  </xdr:twoCellAnchor>
  <xdr:twoCellAnchor>
    <xdr:from>
      <xdr:col>1</xdr:col>
      <xdr:colOff>312420</xdr:colOff>
      <xdr:row>0</xdr:row>
      <xdr:rowOff>99060</xdr:rowOff>
    </xdr:from>
    <xdr:to>
      <xdr:col>1</xdr:col>
      <xdr:colOff>312421</xdr:colOff>
      <xdr:row>2</xdr:row>
      <xdr:rowOff>147960</xdr:rowOff>
    </xdr:to>
    <xdr:cxnSp macro="">
      <xdr:nvCxnSpPr>
        <xdr:cNvPr id="7" name="Gerade Verbindung 6">
          <a:extLst>
            <a:ext uri="{FF2B5EF4-FFF2-40B4-BE49-F238E27FC236}">
              <a16:creationId xmlns:a16="http://schemas.microsoft.com/office/drawing/2014/main" id="{00000000-0008-0000-0200-000007000000}"/>
            </a:ext>
          </a:extLst>
        </xdr:cNvPr>
        <xdr:cNvCxnSpPr/>
      </xdr:nvCxnSpPr>
      <xdr:spPr>
        <a:xfrm flipH="1">
          <a:off x="632460" y="99060"/>
          <a:ext cx="1" cy="45276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175</xdr:row>
      <xdr:rowOff>104775</xdr:rowOff>
    </xdr:from>
    <xdr:to>
      <xdr:col>7</xdr:col>
      <xdr:colOff>418514</xdr:colOff>
      <xdr:row>189</xdr:row>
      <xdr:rowOff>85412</xdr:rowOff>
    </xdr:to>
    <xdr:pic>
      <xdr:nvPicPr>
        <xdr:cNvPr id="9" name="Grafi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600075" y="25098375"/>
          <a:ext cx="4685714" cy="2514286"/>
        </a:xfrm>
        <a:prstGeom prst="rect">
          <a:avLst/>
        </a:prstGeom>
      </xdr:spPr>
    </xdr:pic>
    <xdr:clientData/>
  </xdr:twoCellAnchor>
  <xdr:twoCellAnchor editAs="oneCell">
    <xdr:from>
      <xdr:col>0</xdr:col>
      <xdr:colOff>161925</xdr:colOff>
      <xdr:row>86</xdr:row>
      <xdr:rowOff>171450</xdr:rowOff>
    </xdr:from>
    <xdr:to>
      <xdr:col>15</xdr:col>
      <xdr:colOff>265317</xdr:colOff>
      <xdr:row>97</xdr:row>
      <xdr:rowOff>142627</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161925" y="12506325"/>
          <a:ext cx="11066667" cy="1980952"/>
        </a:xfrm>
        <a:prstGeom prst="rect">
          <a:avLst/>
        </a:prstGeom>
      </xdr:spPr>
    </xdr:pic>
    <xdr:clientData/>
  </xdr:twoCellAnchor>
  <xdr:twoCellAnchor editAs="oneCell">
    <xdr:from>
      <xdr:col>1</xdr:col>
      <xdr:colOff>628650</xdr:colOff>
      <xdr:row>110</xdr:row>
      <xdr:rowOff>123825</xdr:rowOff>
    </xdr:from>
    <xdr:to>
      <xdr:col>3</xdr:col>
      <xdr:colOff>466555</xdr:colOff>
      <xdr:row>124</xdr:row>
      <xdr:rowOff>123498</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923925" y="16459200"/>
          <a:ext cx="1361905" cy="2619048"/>
        </a:xfrm>
        <a:prstGeom prst="rect">
          <a:avLst/>
        </a:prstGeom>
      </xdr:spPr>
    </xdr:pic>
    <xdr:clientData/>
  </xdr:twoCellAnchor>
  <xdr:twoCellAnchor editAs="oneCell">
    <xdr:from>
      <xdr:col>0</xdr:col>
      <xdr:colOff>266700</xdr:colOff>
      <xdr:row>43</xdr:row>
      <xdr:rowOff>47625</xdr:rowOff>
    </xdr:from>
    <xdr:to>
      <xdr:col>7</xdr:col>
      <xdr:colOff>228600</xdr:colOff>
      <xdr:row>51</xdr:row>
      <xdr:rowOff>0</xdr:rowOff>
    </xdr:to>
    <xdr:pic>
      <xdr:nvPicPr>
        <xdr:cNvPr id="4101" name="Grafik 1">
          <a:extLst>
            <a:ext uri="{FF2B5EF4-FFF2-40B4-BE49-F238E27FC236}">
              <a16:creationId xmlns:a16="http://schemas.microsoft.com/office/drawing/2014/main" id="{00000000-0008-0000-0300-0000051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8020050"/>
          <a:ext cx="48291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26</xdr:row>
      <xdr:rowOff>57150</xdr:rowOff>
    </xdr:from>
    <xdr:to>
      <xdr:col>9</xdr:col>
      <xdr:colOff>390525</xdr:colOff>
      <xdr:row>29</xdr:row>
      <xdr:rowOff>0</xdr:rowOff>
    </xdr:to>
    <xdr:pic>
      <xdr:nvPicPr>
        <xdr:cNvPr id="4102" name="Grafik 97">
          <a:extLst>
            <a:ext uri="{FF2B5EF4-FFF2-40B4-BE49-F238E27FC236}">
              <a16:creationId xmlns:a16="http://schemas.microsoft.com/office/drawing/2014/main" id="{00000000-0008-0000-0300-0000061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2075" y="5314950"/>
          <a:ext cx="54197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193046</xdr:colOff>
      <xdr:row>6</xdr:row>
      <xdr:rowOff>179917</xdr:rowOff>
    </xdr:from>
    <xdr:to>
      <xdr:col>10</xdr:col>
      <xdr:colOff>396882</xdr:colOff>
      <xdr:row>26</xdr:row>
      <xdr:rowOff>52915</xdr:rowOff>
    </xdr:to>
    <xdr:sp macro="" textlink="">
      <xdr:nvSpPr>
        <xdr:cNvPr id="24" name="Textfeld 23">
          <a:extLst>
            <a:ext uri="{FF2B5EF4-FFF2-40B4-BE49-F238E27FC236}">
              <a16:creationId xmlns:a16="http://schemas.microsoft.com/office/drawing/2014/main" id="{00000000-0008-0000-0300-000018000000}"/>
            </a:ext>
          </a:extLst>
        </xdr:cNvPr>
        <xdr:cNvSpPr txBox="1"/>
      </xdr:nvSpPr>
      <xdr:spPr>
        <a:xfrm>
          <a:off x="193046" y="1694392"/>
          <a:ext cx="7271386" cy="37591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de-DE" sz="1100">
            <a:solidFill>
              <a:schemeClr val="dk1"/>
            </a:solidFill>
            <a:latin typeface="+mj-lt"/>
            <a:ea typeface="+mn-ea"/>
            <a:cs typeface="+mn-cs"/>
          </a:endParaRPr>
        </a:p>
        <a:p>
          <a:pPr algn="l"/>
          <a:r>
            <a:rPr lang="de-DE" sz="1100">
              <a:solidFill>
                <a:schemeClr val="dk1"/>
              </a:solidFill>
              <a:latin typeface="+mj-lt"/>
              <a:ea typeface="+mn-ea"/>
              <a:cs typeface="+mn-cs"/>
            </a:rPr>
            <a:t>Die Datenmaske kann beliebig oft geöffnet, bearbeitet und gespeichert werden.  Sie ist in vier Blöcke</a:t>
          </a:r>
          <a:r>
            <a:rPr lang="de-DE" sz="1100" baseline="0">
              <a:solidFill>
                <a:schemeClr val="dk1"/>
              </a:solidFill>
              <a:latin typeface="+mj-lt"/>
              <a:ea typeface="+mn-ea"/>
              <a:cs typeface="+mn-cs"/>
            </a:rPr>
            <a:t> bzw. </a:t>
          </a:r>
          <a:r>
            <a:rPr lang="de-DE" sz="1100">
              <a:solidFill>
                <a:schemeClr val="dk1"/>
              </a:solidFill>
              <a:effectLst/>
              <a:latin typeface="+mj-lt"/>
              <a:ea typeface="+mn-ea"/>
              <a:cs typeface="+mn-cs"/>
            </a:rPr>
            <a:t>Tabellenblätter</a:t>
          </a:r>
          <a:r>
            <a:rPr lang="de-DE" sz="1100" baseline="0">
              <a:solidFill>
                <a:schemeClr val="dk1"/>
              </a:solidFill>
              <a:effectLst/>
              <a:latin typeface="+mj-lt"/>
              <a:ea typeface="+mn-ea"/>
              <a:cs typeface="+mn-cs"/>
            </a:rPr>
            <a:t> </a:t>
          </a:r>
          <a:r>
            <a:rPr lang="de-DE" sz="1100">
              <a:solidFill>
                <a:schemeClr val="dk1"/>
              </a:solidFill>
              <a:effectLst/>
              <a:latin typeface="+mj-lt"/>
              <a:ea typeface="+mn-ea"/>
              <a:cs typeface="+mn-cs"/>
            </a:rPr>
            <a:t> strukturiert </a:t>
          </a:r>
          <a:r>
            <a:rPr lang="de-DE" sz="1100" baseline="0">
              <a:solidFill>
                <a:schemeClr val="dk1"/>
              </a:solidFill>
              <a:latin typeface="+mj-lt"/>
              <a:ea typeface="+mn-ea"/>
              <a:cs typeface="+mn-cs"/>
            </a:rPr>
            <a:t>:</a:t>
          </a:r>
          <a:endParaRPr lang="de-DE">
            <a:latin typeface="+mj-lt"/>
          </a:endParaRPr>
        </a:p>
        <a:p>
          <a:pPr algn="l"/>
          <a:endParaRPr lang="de-DE" sz="500" b="1" i="1">
            <a:solidFill>
              <a:schemeClr val="dk1"/>
            </a:solidFill>
            <a:latin typeface="+mj-lt"/>
            <a:ea typeface="+mn-ea"/>
            <a:cs typeface="+mn-cs"/>
          </a:endParaRPr>
        </a:p>
        <a:p>
          <a:pPr algn="l"/>
          <a:r>
            <a:rPr lang="de-DE" sz="1100" b="1" i="0">
              <a:solidFill>
                <a:schemeClr val="dk1"/>
              </a:solidFill>
              <a:latin typeface="+mj-lt"/>
              <a:ea typeface="+mn-ea"/>
              <a:cs typeface="+mn-cs"/>
            </a:rPr>
            <a:t>1. Startseite</a:t>
          </a:r>
          <a:r>
            <a:rPr lang="de-DE" sz="1100" b="1" i="0" baseline="0">
              <a:solidFill>
                <a:schemeClr val="dk1"/>
              </a:solidFill>
              <a:latin typeface="+mj-lt"/>
              <a:ea typeface="+mn-ea"/>
              <a:cs typeface="+mn-cs"/>
            </a:rPr>
            <a:t>  </a:t>
          </a:r>
          <a:r>
            <a:rPr lang="de-DE" sz="1100" b="1" i="0" baseline="0">
              <a:solidFill>
                <a:schemeClr val="dk1"/>
              </a:solidFill>
              <a:effectLst/>
              <a:latin typeface="+mj-lt"/>
              <a:ea typeface="+mn-ea"/>
              <a:cs typeface="+mn-cs"/>
            </a:rPr>
            <a:t>»</a:t>
          </a:r>
          <a:r>
            <a:rPr lang="de-DE" sz="1100" b="1" i="0" baseline="0">
              <a:solidFill>
                <a:schemeClr val="dk1"/>
              </a:solidFill>
              <a:latin typeface="+mj-lt"/>
              <a:ea typeface="+mn-ea"/>
              <a:cs typeface="+mn-cs"/>
            </a:rPr>
            <a:t>  2. </a:t>
          </a:r>
          <a:r>
            <a:rPr lang="de-DE" sz="1100" b="1" i="0">
              <a:solidFill>
                <a:schemeClr val="dk1"/>
              </a:solidFill>
              <a:latin typeface="+mj-lt"/>
              <a:ea typeface="+mn-ea"/>
              <a:cs typeface="+mn-cs"/>
            </a:rPr>
            <a:t>Schülerprofil</a:t>
          </a:r>
          <a:r>
            <a:rPr lang="de-DE" sz="1100" b="1" i="0" baseline="0">
              <a:solidFill>
                <a:schemeClr val="dk1"/>
              </a:solidFill>
              <a:latin typeface="+mj-lt"/>
              <a:ea typeface="+mn-ea"/>
              <a:cs typeface="+mn-cs"/>
            </a:rPr>
            <a:t>  »  3. TEST-Daten  »  4. Hinweise zur Dateneingabe </a:t>
          </a:r>
          <a:r>
            <a:rPr lang="de-DE" sz="1100" b="0" i="1" baseline="0">
              <a:solidFill>
                <a:schemeClr val="dk1"/>
              </a:solidFill>
              <a:latin typeface="+mj-lt"/>
              <a:ea typeface="+mn-ea"/>
              <a:cs typeface="+mn-cs"/>
            </a:rPr>
            <a:t>(aktuell geöffnet)</a:t>
          </a:r>
          <a:endParaRPr lang="de-DE" sz="1100" b="0" i="1">
            <a:solidFill>
              <a:schemeClr val="dk1"/>
            </a:solidFill>
            <a:latin typeface="+mj-lt"/>
            <a:ea typeface="+mn-ea"/>
            <a:cs typeface="+mn-cs"/>
          </a:endParaRPr>
        </a:p>
        <a:p>
          <a:pPr algn="l"/>
          <a:endParaRPr lang="de-DE" sz="100" b="1" i="1">
            <a:solidFill>
              <a:schemeClr val="dk1"/>
            </a:solidFill>
            <a:latin typeface="+mj-lt"/>
            <a:ea typeface="+mn-ea"/>
            <a:cs typeface="+mn-cs"/>
          </a:endParaRPr>
        </a:p>
        <a:p>
          <a:pPr algn="l">
            <a:lnSpc>
              <a:spcPct val="100000"/>
            </a:lnSpc>
            <a:spcBef>
              <a:spcPts val="600"/>
            </a:spcBef>
          </a:pPr>
          <a:r>
            <a:rPr lang="de-DE" sz="1100">
              <a:solidFill>
                <a:srgbClr val="C00000"/>
              </a:solidFill>
              <a:latin typeface="+mj-lt"/>
              <a:ea typeface="+mn-ea"/>
              <a:cs typeface="+mn-cs"/>
            </a:rPr>
            <a:t>Es</a:t>
          </a:r>
          <a:r>
            <a:rPr lang="de-DE" sz="1100" baseline="0">
              <a:solidFill>
                <a:srgbClr val="C00000"/>
              </a:solidFill>
              <a:latin typeface="+mj-lt"/>
              <a:ea typeface="+mn-ea"/>
              <a:cs typeface="+mn-cs"/>
            </a:rPr>
            <a:t> wird empfohlen, </a:t>
          </a:r>
          <a:r>
            <a:rPr kumimoji="0" lang="de-DE" sz="1100" b="0" i="0" u="none" strike="noStrike" kern="0" cap="none" spc="0" normalizeH="0" baseline="0" noProof="0">
              <a:ln>
                <a:noFill/>
              </a:ln>
              <a:solidFill>
                <a:srgbClr val="C00000"/>
              </a:solidFill>
              <a:effectLst/>
              <a:uLnTx/>
              <a:uFillTx/>
              <a:latin typeface="+mj-lt"/>
              <a:ea typeface="+mn-ea"/>
              <a:cs typeface="+mn-cs"/>
            </a:rPr>
            <a:t>beim Eintragen </a:t>
          </a:r>
          <a:r>
            <a:rPr lang="de-DE" sz="1100" baseline="0">
              <a:solidFill>
                <a:srgbClr val="C00000"/>
              </a:solidFill>
              <a:latin typeface="+mj-lt"/>
              <a:ea typeface="+mn-ea"/>
              <a:cs typeface="+mn-cs"/>
            </a:rPr>
            <a:t>der Daten die vorgegebene Reihenfolge 1. bis 4. einzuhalten. Für diese Reihenfolge brauchen Sie nur den </a:t>
          </a:r>
          <a:r>
            <a:rPr lang="de-DE" sz="1100" u="sng" baseline="0">
              <a:solidFill>
                <a:srgbClr val="C00000"/>
              </a:solidFill>
              <a:latin typeface="+mj-lt"/>
              <a:ea typeface="+mn-ea"/>
              <a:cs typeface="+mn-cs"/>
            </a:rPr>
            <a:t>grünen Buttons </a:t>
          </a:r>
          <a:r>
            <a:rPr lang="de-DE" sz="1100" baseline="0">
              <a:solidFill>
                <a:srgbClr val="C00000"/>
              </a:solidFill>
              <a:latin typeface="+mj-lt"/>
              <a:ea typeface="+mn-ea"/>
              <a:cs typeface="+mn-cs"/>
            </a:rPr>
            <a:t>folgen, indem Sie mit der linken Maustaste auf die Buttons klicken.</a:t>
          </a:r>
          <a:endParaRPr lang="de-DE" sz="1050">
            <a:solidFill>
              <a:srgbClr val="C00000"/>
            </a:solidFill>
            <a:latin typeface="+mj-lt"/>
            <a:ea typeface="+mn-ea"/>
            <a:cs typeface="+mn-cs"/>
          </a:endParaRPr>
        </a:p>
        <a:p>
          <a:pPr algn="l">
            <a:lnSpc>
              <a:spcPts val="1700"/>
            </a:lnSpc>
            <a:spcBef>
              <a:spcPts val="1200"/>
            </a:spcBef>
          </a:pPr>
          <a:r>
            <a:rPr lang="de-DE" sz="1100">
              <a:solidFill>
                <a:sysClr val="windowText" lastClr="000000"/>
              </a:solidFill>
              <a:latin typeface="+mj-lt"/>
            </a:rPr>
            <a:t>Sie finden in den Tabellenblättern</a:t>
          </a:r>
          <a:r>
            <a:rPr lang="de-DE" sz="1100" baseline="0">
              <a:solidFill>
                <a:sysClr val="windowText" lastClr="000000"/>
              </a:solidFill>
              <a:latin typeface="+mj-lt"/>
            </a:rPr>
            <a:t> </a:t>
          </a:r>
          <a:r>
            <a:rPr lang="de-DE" sz="1100" u="sng" baseline="0">
              <a:solidFill>
                <a:srgbClr val="00B050"/>
              </a:solidFill>
              <a:latin typeface="+mj-lt"/>
            </a:rPr>
            <a:t>grüne </a:t>
          </a:r>
          <a:r>
            <a:rPr lang="de-DE" sz="1100" b="1" u="sng" baseline="0">
              <a:solidFill>
                <a:srgbClr val="00B050"/>
              </a:solidFill>
              <a:latin typeface="+mj-lt"/>
            </a:rPr>
            <a:t>BUTTONS</a:t>
          </a:r>
          <a:r>
            <a:rPr lang="de-DE" sz="1100" baseline="0">
              <a:solidFill>
                <a:sysClr val="windowText" lastClr="000000"/>
              </a:solidFill>
              <a:latin typeface="+mj-lt"/>
            </a:rPr>
            <a:t>, die Sie durch die </a:t>
          </a:r>
          <a:r>
            <a:rPr lang="de-DE" sz="1100">
              <a:solidFill>
                <a:sysClr val="windowText" lastClr="000000"/>
              </a:solidFill>
              <a:latin typeface="+mj-lt"/>
            </a:rPr>
            <a:t>Datenmaske</a:t>
          </a:r>
          <a:r>
            <a:rPr lang="de-DE" sz="1100" baseline="0">
              <a:solidFill>
                <a:sysClr val="windowText" lastClr="000000"/>
              </a:solidFill>
              <a:latin typeface="+mj-lt"/>
            </a:rPr>
            <a:t> bzw. Dateneingabe (vorwärts) navigieren. </a:t>
          </a:r>
        </a:p>
        <a:p>
          <a:pPr algn="l">
            <a:lnSpc>
              <a:spcPts val="1700"/>
            </a:lnSpc>
          </a:pPr>
          <a:r>
            <a:rPr lang="de-DE" sz="1100" baseline="0">
              <a:solidFill>
                <a:sysClr val="windowText" lastClr="000000"/>
              </a:solidFill>
              <a:latin typeface="+mj-lt"/>
            </a:rPr>
            <a:t>Ebenso ermöglichen </a:t>
          </a:r>
          <a:r>
            <a:rPr lang="de-DE" sz="1100">
              <a:solidFill>
                <a:sysClr val="windowText" lastClr="000000"/>
              </a:solidFill>
              <a:latin typeface="+mj-lt"/>
            </a:rPr>
            <a:t>es ihnen die  </a:t>
          </a:r>
          <a:r>
            <a:rPr lang="de-DE" sz="1100" u="sng">
              <a:solidFill>
                <a:schemeClr val="accent1">
                  <a:lumMod val="75000"/>
                </a:schemeClr>
              </a:solidFill>
              <a:latin typeface="+mj-lt"/>
            </a:rPr>
            <a:t>blauen</a:t>
          </a:r>
          <a:r>
            <a:rPr lang="de-DE" sz="1100" u="sng" baseline="0">
              <a:solidFill>
                <a:schemeClr val="accent1">
                  <a:lumMod val="75000"/>
                </a:schemeClr>
              </a:solidFill>
              <a:latin typeface="+mj-lt"/>
            </a:rPr>
            <a:t> </a:t>
          </a:r>
          <a:r>
            <a:rPr lang="de-DE" sz="1100" u="sng">
              <a:solidFill>
                <a:schemeClr val="accent1">
                  <a:lumMod val="75000"/>
                </a:schemeClr>
              </a:solidFill>
              <a:latin typeface="+mj-lt"/>
            </a:rPr>
            <a:t>BUTTONS</a:t>
          </a:r>
          <a:r>
            <a:rPr lang="de-DE" sz="1100" u="none" baseline="0">
              <a:solidFill>
                <a:schemeClr val="accent1">
                  <a:lumMod val="75000"/>
                </a:schemeClr>
              </a:solidFill>
              <a:latin typeface="+mj-lt"/>
            </a:rPr>
            <a:t>  </a:t>
          </a:r>
          <a:r>
            <a:rPr lang="de-DE" sz="1100" baseline="0">
              <a:solidFill>
                <a:sysClr val="windowText" lastClr="000000"/>
              </a:solidFill>
              <a:latin typeface="+mj-lt"/>
            </a:rPr>
            <a:t>wieder in vorherige Tabellenblätter zurückzukehren.</a:t>
          </a: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2000" baseline="0">
            <a:solidFill>
              <a:sysClr val="windowText" lastClr="000000"/>
            </a:solidFill>
            <a:latin typeface="+mj-lt"/>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3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de-DE" sz="1100">
              <a:solidFill>
                <a:schemeClr val="dk1"/>
              </a:solidFill>
              <a:latin typeface="+mj-lt"/>
              <a:ea typeface="+mn-ea"/>
              <a:cs typeface="+mn-cs"/>
            </a:rPr>
            <a:t>Ebenso</a:t>
          </a:r>
          <a:r>
            <a:rPr lang="de-DE" sz="1100" baseline="0">
              <a:solidFill>
                <a:schemeClr val="dk1"/>
              </a:solidFill>
              <a:latin typeface="+mj-lt"/>
              <a:ea typeface="+mn-ea"/>
              <a:cs typeface="+mn-cs"/>
            </a:rPr>
            <a:t> </a:t>
          </a:r>
          <a:r>
            <a:rPr lang="de-DE" sz="1100">
              <a:solidFill>
                <a:schemeClr val="dk1"/>
              </a:solidFill>
              <a:latin typeface="+mj-lt"/>
              <a:ea typeface="+mn-ea"/>
              <a:cs typeface="+mn-cs"/>
            </a:rPr>
            <a:t>können </a:t>
          </a:r>
          <a:r>
            <a:rPr lang="de-DE" sz="1100" baseline="0">
              <a:solidFill>
                <a:schemeClr val="dk1"/>
              </a:solidFill>
              <a:latin typeface="+mj-lt"/>
              <a:ea typeface="+mn-ea"/>
              <a:cs typeface="+mn-cs"/>
            </a:rPr>
            <a:t>Sie </a:t>
          </a:r>
          <a:r>
            <a:rPr lang="de-DE" sz="1100">
              <a:solidFill>
                <a:schemeClr val="dk1"/>
              </a:solidFill>
              <a:latin typeface="+mj-lt"/>
              <a:ea typeface="+mn-ea"/>
              <a:cs typeface="+mn-cs"/>
            </a:rPr>
            <a:t>die am linken unteren Rand des  Excel-Fensters</a:t>
          </a:r>
          <a:r>
            <a:rPr lang="de-DE" sz="1100" baseline="0">
              <a:solidFill>
                <a:schemeClr val="dk1"/>
              </a:solidFill>
              <a:latin typeface="+mj-lt"/>
              <a:ea typeface="+mn-ea"/>
              <a:cs typeface="+mn-cs"/>
            </a:rPr>
            <a:t> eingeblendeten </a:t>
          </a:r>
          <a:r>
            <a:rPr lang="de-DE" sz="1100" b="1" u="sng" baseline="0">
              <a:solidFill>
                <a:schemeClr val="dk1"/>
              </a:solidFill>
              <a:latin typeface="+mj-lt"/>
              <a:ea typeface="+mn-ea"/>
              <a:cs typeface="+mn-cs"/>
            </a:rPr>
            <a:t>TABELLENBLÄTTER</a:t>
          </a:r>
          <a:r>
            <a:rPr lang="de-DE" sz="1100" b="1" baseline="0">
              <a:solidFill>
                <a:schemeClr val="dk1"/>
              </a:solidFill>
              <a:latin typeface="+mj-lt"/>
              <a:ea typeface="+mn-ea"/>
              <a:cs typeface="+mn-cs"/>
            </a:rPr>
            <a:t> </a:t>
          </a:r>
          <a:r>
            <a:rPr lang="de-DE" sz="1100" baseline="0">
              <a:solidFill>
                <a:schemeClr val="dk1"/>
              </a:solidFill>
              <a:latin typeface="+mj-lt"/>
              <a:ea typeface="+mn-ea"/>
              <a:cs typeface="+mn-cs"/>
            </a:rPr>
            <a:t>direkt anklicken und somit das entsprechende Tabellenblatt öffnen</a:t>
          </a:r>
          <a:r>
            <a:rPr lang="de-DE" sz="1100">
              <a:solidFill>
                <a:schemeClr val="dk1"/>
              </a:solidFill>
              <a:latin typeface="+mj-lt"/>
              <a:ea typeface="+mn-ea"/>
              <a:cs typeface="+mn-cs"/>
            </a:rPr>
            <a:t>.</a:t>
          </a:r>
        </a:p>
        <a:p>
          <a:pPr algn="l">
            <a:lnSpc>
              <a:spcPct val="100000"/>
            </a:lnSpc>
          </a:pPr>
          <a:endParaRPr lang="de-DE" sz="1100">
            <a:solidFill>
              <a:sysClr val="windowText" lastClr="000000"/>
            </a:solidFill>
            <a:latin typeface="+mj-lt"/>
          </a:endParaRPr>
        </a:p>
      </xdr:txBody>
    </xdr:sp>
    <xdr:clientData/>
  </xdr:twoCellAnchor>
  <xdr:twoCellAnchor>
    <xdr:from>
      <xdr:col>2</xdr:col>
      <xdr:colOff>400050</xdr:colOff>
      <xdr:row>2</xdr:row>
      <xdr:rowOff>114300</xdr:rowOff>
    </xdr:from>
    <xdr:to>
      <xdr:col>8</xdr:col>
      <xdr:colOff>66669</xdr:colOff>
      <xdr:row>3</xdr:row>
      <xdr:rowOff>393646</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1163955" y="622935"/>
          <a:ext cx="4236720" cy="47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400">
              <a:latin typeface="+mj-lt"/>
            </a:rPr>
            <a:t>- Hinweise zum Umgang</a:t>
          </a:r>
          <a:r>
            <a:rPr lang="de-DE" sz="1400" baseline="0">
              <a:latin typeface="+mj-lt"/>
            </a:rPr>
            <a:t> mit der Datenmaske - </a:t>
          </a:r>
          <a:endParaRPr lang="de-DE" sz="1400">
            <a:latin typeface="+mj-lt"/>
          </a:endParaRPr>
        </a:p>
      </xdr:txBody>
    </xdr:sp>
    <xdr:clientData/>
  </xdr:twoCellAnchor>
  <xdr:twoCellAnchor>
    <xdr:from>
      <xdr:col>1</xdr:col>
      <xdr:colOff>0</xdr:colOff>
      <xdr:row>244</xdr:row>
      <xdr:rowOff>0</xdr:rowOff>
    </xdr:from>
    <xdr:to>
      <xdr:col>15</xdr:col>
      <xdr:colOff>175245</xdr:colOff>
      <xdr:row>244</xdr:row>
      <xdr:rowOff>2</xdr:rowOff>
    </xdr:to>
    <xdr:cxnSp macro="">
      <xdr:nvCxnSpPr>
        <xdr:cNvPr id="43" name="Gerade Verbindung 42">
          <a:extLst>
            <a:ext uri="{FF2B5EF4-FFF2-40B4-BE49-F238E27FC236}">
              <a16:creationId xmlns:a16="http://schemas.microsoft.com/office/drawing/2014/main" id="{00000000-0008-0000-0300-00002B000000}"/>
            </a:ext>
          </a:extLst>
        </xdr:cNvPr>
        <xdr:cNvCxnSpPr/>
      </xdr:nvCxnSpPr>
      <xdr:spPr>
        <a:xfrm flipV="1">
          <a:off x="0" y="13830300"/>
          <a:ext cx="10492740" cy="2"/>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5</xdr:row>
      <xdr:rowOff>41489</xdr:rowOff>
    </xdr:from>
    <xdr:to>
      <xdr:col>3</xdr:col>
      <xdr:colOff>676977</xdr:colOff>
      <xdr:row>8</xdr:row>
      <xdr:rowOff>79589</xdr:rowOff>
    </xdr:to>
    <xdr:sp macro="" textlink="">
      <xdr:nvSpPr>
        <xdr:cNvPr id="68" name="Textfeld 67">
          <a:extLst>
            <a:ext uri="{FF2B5EF4-FFF2-40B4-BE49-F238E27FC236}">
              <a16:creationId xmlns:a16="http://schemas.microsoft.com/office/drawing/2014/main" id="{00000000-0008-0000-0300-000044000000}"/>
            </a:ext>
          </a:extLst>
        </xdr:cNvPr>
        <xdr:cNvSpPr txBox="1"/>
      </xdr:nvSpPr>
      <xdr:spPr>
        <a:xfrm>
          <a:off x="267342" y="1365464"/>
          <a:ext cx="22479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Allgemeines</a:t>
          </a:r>
        </a:p>
      </xdr:txBody>
    </xdr:sp>
    <xdr:clientData/>
  </xdr:twoCellAnchor>
  <xdr:twoCellAnchor>
    <xdr:from>
      <xdr:col>1</xdr:col>
      <xdr:colOff>0</xdr:colOff>
      <xdr:row>7</xdr:row>
      <xdr:rowOff>0</xdr:rowOff>
    </xdr:from>
    <xdr:to>
      <xdr:col>4</xdr:col>
      <xdr:colOff>691554</xdr:colOff>
      <xdr:row>7</xdr:row>
      <xdr:rowOff>0</xdr:rowOff>
    </xdr:to>
    <xdr:cxnSp macro="">
      <xdr:nvCxnSpPr>
        <xdr:cNvPr id="69" name="Gerade Verbindung 68">
          <a:extLst>
            <a:ext uri="{FF2B5EF4-FFF2-40B4-BE49-F238E27FC236}">
              <a16:creationId xmlns:a16="http://schemas.microsoft.com/office/drawing/2014/main" id="{00000000-0008-0000-0300-000045000000}"/>
            </a:ext>
          </a:extLst>
        </xdr:cNvPr>
        <xdr:cNvCxnSpPr/>
      </xdr:nvCxnSpPr>
      <xdr:spPr>
        <a:xfrm flipV="1">
          <a:off x="0" y="1661160"/>
          <a:ext cx="3093720" cy="1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381000</xdr:colOff>
      <xdr:row>4</xdr:row>
      <xdr:rowOff>0</xdr:rowOff>
    </xdr:from>
    <xdr:to>
      <xdr:col>12</xdr:col>
      <xdr:colOff>342900</xdr:colOff>
      <xdr:row>6</xdr:row>
      <xdr:rowOff>276225</xdr:rowOff>
    </xdr:to>
    <xdr:pic>
      <xdr:nvPicPr>
        <xdr:cNvPr id="4108" name="Grafik 54" descr="Logo_MBJS">
          <a:extLst>
            <a:ext uri="{FF2B5EF4-FFF2-40B4-BE49-F238E27FC236}">
              <a16:creationId xmlns:a16="http://schemas.microsoft.com/office/drawing/2014/main" id="{00000000-0008-0000-0300-00000C1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96275" y="1066800"/>
          <a:ext cx="7239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244</xdr:row>
      <xdr:rowOff>30480</xdr:rowOff>
    </xdr:from>
    <xdr:to>
      <xdr:col>15</xdr:col>
      <xdr:colOff>283848</xdr:colOff>
      <xdr:row>244</xdr:row>
      <xdr:rowOff>30480</xdr:rowOff>
    </xdr:to>
    <xdr:cxnSp macro="">
      <xdr:nvCxnSpPr>
        <xdr:cNvPr id="85" name="Gerade Verbindung 84">
          <a:extLst>
            <a:ext uri="{FF2B5EF4-FFF2-40B4-BE49-F238E27FC236}">
              <a16:creationId xmlns:a16="http://schemas.microsoft.com/office/drawing/2014/main" id="{00000000-0008-0000-0300-000055000000}"/>
            </a:ext>
          </a:extLst>
        </xdr:cNvPr>
        <xdr:cNvCxnSpPr/>
      </xdr:nvCxnSpPr>
      <xdr:spPr>
        <a:xfrm flipV="1">
          <a:off x="314325" y="42207180"/>
          <a:ext cx="10951848"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588645</xdr:colOff>
      <xdr:row>0</xdr:row>
      <xdr:rowOff>0</xdr:rowOff>
    </xdr:from>
    <xdr:to>
      <xdr:col>12</xdr:col>
      <xdr:colOff>622935</xdr:colOff>
      <xdr:row>20</xdr:row>
      <xdr:rowOff>68580</xdr:rowOff>
    </xdr:to>
    <xdr:cxnSp macro="">
      <xdr:nvCxnSpPr>
        <xdr:cNvPr id="90" name="Gerade Verbindung 89">
          <a:extLst>
            <a:ext uri="{FF2B5EF4-FFF2-40B4-BE49-F238E27FC236}">
              <a16:creationId xmlns:a16="http://schemas.microsoft.com/office/drawing/2014/main" id="{00000000-0008-0000-0300-00005A000000}"/>
            </a:ext>
          </a:extLst>
        </xdr:cNvPr>
        <xdr:cNvCxnSpPr/>
      </xdr:nvCxnSpPr>
      <xdr:spPr>
        <a:xfrm>
          <a:off x="9265920" y="0"/>
          <a:ext cx="34290" cy="4211955"/>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70485</xdr:colOff>
      <xdr:row>0</xdr:row>
      <xdr:rowOff>0</xdr:rowOff>
    </xdr:from>
    <xdr:to>
      <xdr:col>11</xdr:col>
      <xdr:colOff>100965</xdr:colOff>
      <xdr:row>16</xdr:row>
      <xdr:rowOff>179417</xdr:rowOff>
    </xdr:to>
    <xdr:cxnSp macro="">
      <xdr:nvCxnSpPr>
        <xdr:cNvPr id="91" name="Gerade Verbindung 90">
          <a:extLst>
            <a:ext uri="{FF2B5EF4-FFF2-40B4-BE49-F238E27FC236}">
              <a16:creationId xmlns:a16="http://schemas.microsoft.com/office/drawing/2014/main" id="{00000000-0008-0000-0300-00005B000000}"/>
            </a:ext>
          </a:extLst>
        </xdr:cNvPr>
        <xdr:cNvCxnSpPr/>
      </xdr:nvCxnSpPr>
      <xdr:spPr>
        <a:xfrm>
          <a:off x="7690485" y="0"/>
          <a:ext cx="30480" cy="3492000"/>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506729</xdr:colOff>
      <xdr:row>3</xdr:row>
      <xdr:rowOff>306705</xdr:rowOff>
    </xdr:from>
    <xdr:to>
      <xdr:col>11</xdr:col>
      <xdr:colOff>380729</xdr:colOff>
      <xdr:row>3</xdr:row>
      <xdr:rowOff>306705</xdr:rowOff>
    </xdr:to>
    <xdr:cxnSp macro="">
      <xdr:nvCxnSpPr>
        <xdr:cNvPr id="97" name="Gerade Verbindung 96">
          <a:extLst>
            <a:ext uri="{FF2B5EF4-FFF2-40B4-BE49-F238E27FC236}">
              <a16:creationId xmlns:a16="http://schemas.microsoft.com/office/drawing/2014/main" id="{00000000-0008-0000-0300-000061000000}"/>
            </a:ext>
          </a:extLst>
        </xdr:cNvPr>
        <xdr:cNvCxnSpPr/>
      </xdr:nvCxnSpPr>
      <xdr:spPr>
        <a:xfrm flipH="1">
          <a:off x="1268729" y="1015788"/>
          <a:ext cx="6732000" cy="0"/>
        </a:xfrm>
        <a:prstGeom prst="line">
          <a:avLst/>
        </a:prstGeom>
        <a:ln>
          <a:solidFill>
            <a:srgbClr val="CD7371"/>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735330</xdr:colOff>
      <xdr:row>2</xdr:row>
      <xdr:rowOff>38100</xdr:rowOff>
    </xdr:from>
    <xdr:to>
      <xdr:col>8</xdr:col>
      <xdr:colOff>441330</xdr:colOff>
      <xdr:row>2</xdr:row>
      <xdr:rowOff>38100</xdr:rowOff>
    </xdr:to>
    <xdr:cxnSp macro="">
      <xdr:nvCxnSpPr>
        <xdr:cNvPr id="100" name="Gerade Verbindung 99">
          <a:extLst>
            <a:ext uri="{FF2B5EF4-FFF2-40B4-BE49-F238E27FC236}">
              <a16:creationId xmlns:a16="http://schemas.microsoft.com/office/drawing/2014/main" id="{00000000-0008-0000-0300-000064000000}"/>
            </a:ext>
          </a:extLst>
        </xdr:cNvPr>
        <xdr:cNvCxnSpPr/>
      </xdr:nvCxnSpPr>
      <xdr:spPr>
        <a:xfrm flipH="1" flipV="1">
          <a:off x="1049655" y="552450"/>
          <a:ext cx="5040000" cy="0"/>
        </a:xfrm>
        <a:prstGeom prst="line">
          <a:avLst/>
        </a:prstGeom>
        <a:ln>
          <a:solidFill>
            <a:srgbClr val="CD737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64830</xdr:colOff>
      <xdr:row>18</xdr:row>
      <xdr:rowOff>125937</xdr:rowOff>
    </xdr:from>
    <xdr:to>
      <xdr:col>2</xdr:col>
      <xdr:colOff>374392</xdr:colOff>
      <xdr:row>19</xdr:row>
      <xdr:rowOff>178853</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379155" y="3821637"/>
          <a:ext cx="1071562" cy="243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mj-lt"/>
            </a:rPr>
            <a:t>zum Beispiel:</a:t>
          </a:r>
        </a:p>
      </xdr:txBody>
    </xdr:sp>
    <xdr:clientData/>
  </xdr:twoCellAnchor>
  <xdr:twoCellAnchor>
    <xdr:from>
      <xdr:col>11</xdr:col>
      <xdr:colOff>333375</xdr:colOff>
      <xdr:row>1</xdr:row>
      <xdr:rowOff>28575</xdr:rowOff>
    </xdr:from>
    <xdr:to>
      <xdr:col>12</xdr:col>
      <xdr:colOff>361950</xdr:colOff>
      <xdr:row>3</xdr:row>
      <xdr:rowOff>200025</xdr:rowOff>
    </xdr:to>
    <xdr:grpSp>
      <xdr:nvGrpSpPr>
        <xdr:cNvPr id="4117" name="Gruppieren 62">
          <a:extLst>
            <a:ext uri="{FF2B5EF4-FFF2-40B4-BE49-F238E27FC236}">
              <a16:creationId xmlns:a16="http://schemas.microsoft.com/office/drawing/2014/main" id="{00000000-0008-0000-0300-000015100000}"/>
            </a:ext>
          </a:extLst>
        </xdr:cNvPr>
        <xdr:cNvGrpSpPr>
          <a:grpSpLocks/>
        </xdr:cNvGrpSpPr>
      </xdr:nvGrpSpPr>
      <xdr:grpSpPr bwMode="auto">
        <a:xfrm>
          <a:off x="8649114" y="205271"/>
          <a:ext cx="829227" cy="668406"/>
          <a:chOff x="7143751" y="124070"/>
          <a:chExt cx="790575" cy="631624"/>
        </a:xfrm>
      </xdr:grpSpPr>
      <xdr:sp macro="" textlink="">
        <xdr:nvSpPr>
          <xdr:cNvPr id="64" name="Rechteck 63">
            <a:extLst>
              <a:ext uri="{FF2B5EF4-FFF2-40B4-BE49-F238E27FC236}">
                <a16:creationId xmlns:a16="http://schemas.microsoft.com/office/drawing/2014/main" id="{00000000-0008-0000-0300-000040000000}"/>
              </a:ext>
            </a:extLst>
          </xdr:cNvPr>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4180" name="Grafik 53">
            <a:extLst>
              <a:ext uri="{FF2B5EF4-FFF2-40B4-BE49-F238E27FC236}">
                <a16:creationId xmlns:a16="http://schemas.microsoft.com/office/drawing/2014/main" id="{00000000-0008-0000-0300-0000541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201083</xdr:colOff>
      <xdr:row>24</xdr:row>
      <xdr:rowOff>123825</xdr:rowOff>
    </xdr:from>
    <xdr:to>
      <xdr:col>7</xdr:col>
      <xdr:colOff>698501</xdr:colOff>
      <xdr:row>27</xdr:row>
      <xdr:rowOff>113241</xdr:rowOff>
    </xdr:to>
    <xdr:cxnSp macro="">
      <xdr:nvCxnSpPr>
        <xdr:cNvPr id="92" name="Gerade Verbindung mit Pfeil 91">
          <a:extLst>
            <a:ext uri="{FF2B5EF4-FFF2-40B4-BE49-F238E27FC236}">
              <a16:creationId xmlns:a16="http://schemas.microsoft.com/office/drawing/2014/main" id="{00000000-0008-0000-0300-00005C000000}"/>
            </a:ext>
          </a:extLst>
        </xdr:cNvPr>
        <xdr:cNvCxnSpPr/>
      </xdr:nvCxnSpPr>
      <xdr:spPr>
        <a:xfrm flipH="1">
          <a:off x="4306358" y="5019675"/>
          <a:ext cx="1259418" cy="53234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730250</xdr:colOff>
      <xdr:row>24</xdr:row>
      <xdr:rowOff>102658</xdr:rowOff>
    </xdr:from>
    <xdr:to>
      <xdr:col>7</xdr:col>
      <xdr:colOff>740833</xdr:colOff>
      <xdr:row>27</xdr:row>
      <xdr:rowOff>144991</xdr:rowOff>
    </xdr:to>
    <xdr:cxnSp macro="">
      <xdr:nvCxnSpPr>
        <xdr:cNvPr id="93" name="Gerade Verbindung mit Pfeil 92">
          <a:extLst>
            <a:ext uri="{FF2B5EF4-FFF2-40B4-BE49-F238E27FC236}">
              <a16:creationId xmlns:a16="http://schemas.microsoft.com/office/drawing/2014/main" id="{00000000-0008-0000-0300-00005D000000}"/>
            </a:ext>
          </a:extLst>
        </xdr:cNvPr>
        <xdr:cNvCxnSpPr/>
      </xdr:nvCxnSpPr>
      <xdr:spPr>
        <a:xfrm flipH="1">
          <a:off x="5597525" y="4998508"/>
          <a:ext cx="10583" cy="5852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31750</xdr:colOff>
      <xdr:row>24</xdr:row>
      <xdr:rowOff>113241</xdr:rowOff>
    </xdr:from>
    <xdr:to>
      <xdr:col>7</xdr:col>
      <xdr:colOff>740833</xdr:colOff>
      <xdr:row>27</xdr:row>
      <xdr:rowOff>113241</xdr:rowOff>
    </xdr:to>
    <xdr:cxnSp macro="">
      <xdr:nvCxnSpPr>
        <xdr:cNvPr id="94" name="Gerade Verbindung mit Pfeil 93">
          <a:extLst>
            <a:ext uri="{FF2B5EF4-FFF2-40B4-BE49-F238E27FC236}">
              <a16:creationId xmlns:a16="http://schemas.microsoft.com/office/drawing/2014/main" id="{00000000-0008-0000-0300-00005E000000}"/>
            </a:ext>
          </a:extLst>
        </xdr:cNvPr>
        <xdr:cNvCxnSpPr/>
      </xdr:nvCxnSpPr>
      <xdr:spPr>
        <a:xfrm flipH="1">
          <a:off x="3375025" y="5009091"/>
          <a:ext cx="2233083" cy="5429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695325</xdr:colOff>
      <xdr:row>24</xdr:row>
      <xdr:rowOff>102658</xdr:rowOff>
    </xdr:from>
    <xdr:to>
      <xdr:col>7</xdr:col>
      <xdr:colOff>751419</xdr:colOff>
      <xdr:row>27</xdr:row>
      <xdr:rowOff>123825</xdr:rowOff>
    </xdr:to>
    <xdr:cxnSp macro="">
      <xdr:nvCxnSpPr>
        <xdr:cNvPr id="101" name="Gerade Verbindung mit Pfeil 100">
          <a:extLst>
            <a:ext uri="{FF2B5EF4-FFF2-40B4-BE49-F238E27FC236}">
              <a16:creationId xmlns:a16="http://schemas.microsoft.com/office/drawing/2014/main" id="{00000000-0008-0000-0300-000065000000}"/>
            </a:ext>
          </a:extLst>
        </xdr:cNvPr>
        <xdr:cNvCxnSpPr/>
      </xdr:nvCxnSpPr>
      <xdr:spPr>
        <a:xfrm flipH="1">
          <a:off x="2514600" y="4998508"/>
          <a:ext cx="3104094" cy="56409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254639</xdr:colOff>
      <xdr:row>35</xdr:row>
      <xdr:rowOff>0</xdr:rowOff>
    </xdr:from>
    <xdr:to>
      <xdr:col>4</xdr:col>
      <xdr:colOff>247649</xdr:colOff>
      <xdr:row>37</xdr:row>
      <xdr:rowOff>38100</xdr:rowOff>
    </xdr:to>
    <xdr:sp macro="" textlink="">
      <xdr:nvSpPr>
        <xdr:cNvPr id="104" name="Textfeld 103">
          <a:extLst>
            <a:ext uri="{FF2B5EF4-FFF2-40B4-BE49-F238E27FC236}">
              <a16:creationId xmlns:a16="http://schemas.microsoft.com/office/drawing/2014/main" id="{00000000-0008-0000-0300-000068000000}"/>
            </a:ext>
          </a:extLst>
        </xdr:cNvPr>
        <xdr:cNvSpPr txBox="1"/>
      </xdr:nvSpPr>
      <xdr:spPr>
        <a:xfrm>
          <a:off x="254639" y="750570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(1) STARTSEITE</a:t>
          </a:r>
        </a:p>
      </xdr:txBody>
    </xdr:sp>
    <xdr:clientData/>
  </xdr:twoCellAnchor>
  <xdr:twoCellAnchor>
    <xdr:from>
      <xdr:col>1</xdr:col>
      <xdr:colOff>0</xdr:colOff>
      <xdr:row>36</xdr:row>
      <xdr:rowOff>187111</xdr:rowOff>
    </xdr:from>
    <xdr:to>
      <xdr:col>5</xdr:col>
      <xdr:colOff>74301</xdr:colOff>
      <xdr:row>36</xdr:row>
      <xdr:rowOff>187111</xdr:rowOff>
    </xdr:to>
    <xdr:cxnSp macro="">
      <xdr:nvCxnSpPr>
        <xdr:cNvPr id="105" name="Gerade Verbindung 104">
          <a:extLst>
            <a:ext uri="{FF2B5EF4-FFF2-40B4-BE49-F238E27FC236}">
              <a16:creationId xmlns:a16="http://schemas.microsoft.com/office/drawing/2014/main" id="{00000000-0008-0000-0300-000069000000}"/>
            </a:ext>
          </a:extLst>
        </xdr:cNvPr>
        <xdr:cNvCxnSpPr/>
      </xdr:nvCxnSpPr>
      <xdr:spPr>
        <a:xfrm>
          <a:off x="317500" y="6748778"/>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36</xdr:row>
      <xdr:rowOff>139486</xdr:rowOff>
    </xdr:from>
    <xdr:to>
      <xdr:col>4</xdr:col>
      <xdr:colOff>727631</xdr:colOff>
      <xdr:row>36</xdr:row>
      <xdr:rowOff>139486</xdr:rowOff>
    </xdr:to>
    <xdr:cxnSp macro="">
      <xdr:nvCxnSpPr>
        <xdr:cNvPr id="106" name="Gerade Verbindung 105">
          <a:extLst>
            <a:ext uri="{FF2B5EF4-FFF2-40B4-BE49-F238E27FC236}">
              <a16:creationId xmlns:a16="http://schemas.microsoft.com/office/drawing/2014/main" id="{00000000-0008-0000-0300-00006A000000}"/>
            </a:ext>
          </a:extLst>
        </xdr:cNvPr>
        <xdr:cNvCxnSpPr/>
      </xdr:nvCxnSpPr>
      <xdr:spPr>
        <a:xfrm>
          <a:off x="317500" y="6701153"/>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47</xdr:row>
      <xdr:rowOff>158004</xdr:rowOff>
    </xdr:from>
    <xdr:to>
      <xdr:col>8</xdr:col>
      <xdr:colOff>114303</xdr:colOff>
      <xdr:row>48</xdr:row>
      <xdr:rowOff>138958</xdr:rowOff>
    </xdr:to>
    <xdr:cxnSp macro="">
      <xdr:nvCxnSpPr>
        <xdr:cNvPr id="109" name="Gerade Verbindung mit Pfeil 108">
          <a:extLst>
            <a:ext uri="{FF2B5EF4-FFF2-40B4-BE49-F238E27FC236}">
              <a16:creationId xmlns:a16="http://schemas.microsoft.com/office/drawing/2014/main" id="{00000000-0008-0000-0300-00006D000000}"/>
            </a:ext>
          </a:extLst>
        </xdr:cNvPr>
        <xdr:cNvCxnSpPr/>
      </xdr:nvCxnSpPr>
      <xdr:spPr>
        <a:xfrm flipH="1" flipV="1">
          <a:off x="2577353" y="8820151"/>
          <a:ext cx="3162303" cy="160248"/>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48</xdr:row>
      <xdr:rowOff>129429</xdr:rowOff>
    </xdr:from>
    <xdr:to>
      <xdr:col>8</xdr:col>
      <xdr:colOff>123827</xdr:colOff>
      <xdr:row>48</xdr:row>
      <xdr:rowOff>158004</xdr:rowOff>
    </xdr:to>
    <xdr:cxnSp macro="">
      <xdr:nvCxnSpPr>
        <xdr:cNvPr id="111" name="Gerade Verbindung mit Pfeil 110">
          <a:extLst>
            <a:ext uri="{FF2B5EF4-FFF2-40B4-BE49-F238E27FC236}">
              <a16:creationId xmlns:a16="http://schemas.microsoft.com/office/drawing/2014/main" id="{00000000-0008-0000-0300-00006F000000}"/>
            </a:ext>
          </a:extLst>
        </xdr:cNvPr>
        <xdr:cNvCxnSpPr/>
      </xdr:nvCxnSpPr>
      <xdr:spPr>
        <a:xfrm flipH="1">
          <a:off x="2586878" y="8970870"/>
          <a:ext cx="3162302" cy="28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37</xdr:row>
      <xdr:rowOff>105837</xdr:rowOff>
    </xdr:from>
    <xdr:to>
      <xdr:col>8</xdr:col>
      <xdr:colOff>285750</xdr:colOff>
      <xdr:row>41</xdr:row>
      <xdr:rowOff>19051</xdr:rowOff>
    </xdr:to>
    <xdr:sp macro="" textlink="">
      <xdr:nvSpPr>
        <xdr:cNvPr id="113" name="Textfeld 112">
          <a:extLst>
            <a:ext uri="{FF2B5EF4-FFF2-40B4-BE49-F238E27FC236}">
              <a16:creationId xmlns:a16="http://schemas.microsoft.com/office/drawing/2014/main" id="{00000000-0008-0000-0300-000071000000}"/>
            </a:ext>
          </a:extLst>
        </xdr:cNvPr>
        <xdr:cNvSpPr txBox="1"/>
      </xdr:nvSpPr>
      <xdr:spPr>
        <a:xfrm>
          <a:off x="314325" y="7992537"/>
          <a:ext cx="5619750" cy="294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lnSpc>
              <a:spcPct val="100000"/>
            </a:lnSpc>
          </a:pPr>
          <a:r>
            <a:rPr lang="de-DE" sz="1100" baseline="0">
              <a:solidFill>
                <a:schemeClr val="dk1"/>
              </a:solidFill>
              <a:latin typeface="+mj-lt"/>
              <a:ea typeface="+mn-ea"/>
              <a:cs typeface="+mn-cs"/>
            </a:rPr>
            <a:t>Wenn Sie die Datei das erste Mal öffnen, sehen Sie die Startseite  (Tabellenblatt 1) vor sich. Dieses wurde bereits durch Zensos oder weBBschule vorbefüllt. Bei Bedarf können Sie die Daten korrigieren. </a:t>
          </a:r>
        </a:p>
        <a:p>
          <a:pPr algn="l">
            <a:lnSpc>
              <a:spcPts val="800"/>
            </a:lnSpc>
          </a:pPr>
          <a:endParaRPr lang="de-DE" sz="1100">
            <a:solidFill>
              <a:sysClr val="windowText" lastClr="000000"/>
            </a:solidFill>
            <a:latin typeface="+mj-lt"/>
          </a:endParaRPr>
        </a:p>
      </xdr:txBody>
    </xdr:sp>
    <xdr:clientData/>
  </xdr:twoCellAnchor>
  <xdr:twoCellAnchor>
    <xdr:from>
      <xdr:col>0</xdr:col>
      <xdr:colOff>311155</xdr:colOff>
      <xdr:row>56</xdr:row>
      <xdr:rowOff>0</xdr:rowOff>
    </xdr:from>
    <xdr:to>
      <xdr:col>10</xdr:col>
      <xdr:colOff>407041</xdr:colOff>
      <xdr:row>61</xdr:row>
      <xdr:rowOff>14742</xdr:rowOff>
    </xdr:to>
    <xdr:sp macro="" textlink="">
      <xdr:nvSpPr>
        <xdr:cNvPr id="132" name="Textfeld 131">
          <a:extLst>
            <a:ext uri="{FF2B5EF4-FFF2-40B4-BE49-F238E27FC236}">
              <a16:creationId xmlns:a16="http://schemas.microsoft.com/office/drawing/2014/main" id="{00000000-0008-0000-0300-000084000000}"/>
            </a:ext>
          </a:extLst>
        </xdr:cNvPr>
        <xdr:cNvSpPr txBox="1"/>
      </xdr:nvSpPr>
      <xdr:spPr>
        <a:xfrm>
          <a:off x="311155" y="8999995"/>
          <a:ext cx="727138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de-DE" sz="1100" baseline="0">
              <a:solidFill>
                <a:schemeClr val="dk1"/>
              </a:solidFill>
              <a:latin typeface="+mj-lt"/>
              <a:ea typeface="+mn-ea"/>
              <a:cs typeface="+mn-cs"/>
            </a:rPr>
            <a:t>Nach Eingabe der Daten (unter dem "Lehrerinformationstext") gelangen Sie </a:t>
          </a:r>
        </a:p>
        <a:p>
          <a:pPr algn="l">
            <a:lnSpc>
              <a:spcPts val="1400"/>
            </a:lnSpc>
          </a:pPr>
          <a:r>
            <a:rPr lang="de-DE" sz="1100" baseline="0">
              <a:solidFill>
                <a:schemeClr val="dk1"/>
              </a:solidFill>
              <a:latin typeface="+mj-lt"/>
              <a:ea typeface="+mn-ea"/>
              <a:cs typeface="+mn-cs"/>
            </a:rPr>
            <a:t>durch einen linken Mausklick auf den </a:t>
          </a:r>
          <a:r>
            <a:rPr lang="de-DE" sz="1100" u="sng" baseline="0">
              <a:solidFill>
                <a:srgbClr val="00B050"/>
              </a:solidFill>
              <a:latin typeface="+mj-lt"/>
              <a:ea typeface="+mn-ea"/>
              <a:cs typeface="+mn-cs"/>
            </a:rPr>
            <a:t>grünen BUTTON</a:t>
          </a:r>
          <a:r>
            <a:rPr lang="de-DE" sz="1100" u="none" baseline="0">
              <a:solidFill>
                <a:srgbClr val="00B050"/>
              </a:solidFill>
              <a:latin typeface="+mj-lt"/>
              <a:ea typeface="+mn-ea"/>
              <a:cs typeface="+mn-cs"/>
            </a:rPr>
            <a:t> </a:t>
          </a:r>
          <a:r>
            <a:rPr lang="de-DE" sz="1100" baseline="0">
              <a:solidFill>
                <a:schemeClr val="dk1"/>
              </a:solidFill>
              <a:latin typeface="+mj-lt"/>
              <a:ea typeface="+mn-ea"/>
              <a:cs typeface="+mn-cs"/>
            </a:rPr>
            <a:t>in das nächste</a:t>
          </a:r>
        </a:p>
        <a:p>
          <a:pPr algn="l">
            <a:lnSpc>
              <a:spcPts val="1500"/>
            </a:lnSpc>
          </a:pPr>
          <a:r>
            <a:rPr lang="de-DE" sz="1100" baseline="0">
              <a:solidFill>
                <a:schemeClr val="dk1"/>
              </a:solidFill>
              <a:latin typeface="+mj-lt"/>
              <a:ea typeface="+mn-ea"/>
              <a:cs typeface="+mn-cs"/>
            </a:rPr>
            <a:t>Tabellenblatt: "Schülerprofil".</a:t>
          </a:r>
          <a:endParaRPr lang="de-DE">
            <a:latin typeface="+mj-lt"/>
          </a:endParaRPr>
        </a:p>
        <a:p>
          <a:pPr algn="l">
            <a:lnSpc>
              <a:spcPts val="500"/>
            </a:lnSpc>
          </a:pPr>
          <a:endParaRPr lang="de-DE" sz="500" b="1" i="1">
            <a:solidFill>
              <a:schemeClr val="dk1"/>
            </a:solidFill>
            <a:latin typeface="+mj-lt"/>
            <a:ea typeface="+mn-ea"/>
            <a:cs typeface="+mn-cs"/>
          </a:endParaRPr>
        </a:p>
        <a:p>
          <a:pPr algn="l">
            <a:lnSpc>
              <a:spcPts val="1000"/>
            </a:lnSpc>
          </a:pPr>
          <a:endParaRPr lang="de-DE" sz="1100">
            <a:solidFill>
              <a:sysClr val="windowText" lastClr="000000"/>
            </a:solidFill>
            <a:latin typeface="+mj-lt"/>
          </a:endParaRPr>
        </a:p>
      </xdr:txBody>
    </xdr:sp>
    <xdr:clientData/>
  </xdr:twoCellAnchor>
  <xdr:twoCellAnchor>
    <xdr:from>
      <xdr:col>0</xdr:col>
      <xdr:colOff>306922</xdr:colOff>
      <xdr:row>29</xdr:row>
      <xdr:rowOff>116488</xdr:rowOff>
    </xdr:from>
    <xdr:to>
      <xdr:col>6</xdr:col>
      <xdr:colOff>84668</xdr:colOff>
      <xdr:row>33</xdr:row>
      <xdr:rowOff>169402</xdr:rowOff>
    </xdr:to>
    <xdr:sp macro="" textlink="">
      <xdr:nvSpPr>
        <xdr:cNvPr id="139" name="Textfeld 138">
          <a:extLst>
            <a:ext uri="{FF2B5EF4-FFF2-40B4-BE49-F238E27FC236}">
              <a16:creationId xmlns:a16="http://schemas.microsoft.com/office/drawing/2014/main" id="{00000000-0008-0000-0300-00008B000000}"/>
            </a:ext>
          </a:extLst>
        </xdr:cNvPr>
        <xdr:cNvSpPr txBox="1"/>
      </xdr:nvSpPr>
      <xdr:spPr>
        <a:xfrm>
          <a:off x="306922" y="5916155"/>
          <a:ext cx="390524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100"/>
            </a:lnSpc>
          </a:pPr>
          <a:r>
            <a:rPr lang="de-DE" sz="1100">
              <a:solidFill>
                <a:schemeClr val="dk1"/>
              </a:solidFill>
              <a:latin typeface="+mj-lt"/>
              <a:ea typeface="+mn-ea"/>
              <a:cs typeface="+mn-cs"/>
            </a:rPr>
            <a:t>Des Weiteren enthält jedes</a:t>
          </a:r>
          <a:r>
            <a:rPr lang="de-DE" sz="1100" baseline="0">
              <a:solidFill>
                <a:schemeClr val="dk1"/>
              </a:solidFill>
              <a:latin typeface="+mj-lt"/>
              <a:ea typeface="+mn-ea"/>
              <a:cs typeface="+mn-cs"/>
            </a:rPr>
            <a:t> Tabellenblatt </a:t>
          </a:r>
          <a:r>
            <a:rPr lang="de-DE" sz="1100" u="sng" baseline="0">
              <a:solidFill>
                <a:schemeClr val="bg1">
                  <a:lumMod val="50000"/>
                </a:schemeClr>
              </a:solidFill>
              <a:latin typeface="+mj-lt"/>
              <a:ea typeface="+mn-ea"/>
              <a:cs typeface="+mn-cs"/>
            </a:rPr>
            <a:t>graue Buttons</a:t>
          </a:r>
          <a:r>
            <a:rPr lang="de-DE" sz="1100" baseline="0">
              <a:solidFill>
                <a:schemeClr val="dk1"/>
              </a:solidFill>
              <a:latin typeface="+mj-lt"/>
              <a:ea typeface="+mn-ea"/>
              <a:cs typeface="+mn-cs"/>
            </a:rPr>
            <a:t>, die Sie auf das aktuell geöffnete Tabellenblatt "Hilfe bei der Dateneingabe" führen.</a:t>
          </a:r>
        </a:p>
        <a:p>
          <a:pPr algn="l">
            <a:lnSpc>
              <a:spcPts val="1300"/>
            </a:lnSpc>
          </a:pPr>
          <a:endParaRPr lang="de-DE" sz="500" b="1" i="1">
            <a:solidFill>
              <a:schemeClr val="dk1"/>
            </a:solidFill>
            <a:latin typeface="+mj-lt"/>
            <a:ea typeface="+mn-ea"/>
            <a:cs typeface="+mn-cs"/>
          </a:endParaRPr>
        </a:p>
        <a:p>
          <a:pPr algn="l">
            <a:lnSpc>
              <a:spcPts val="1200"/>
            </a:lnSpc>
          </a:pPr>
          <a:endParaRPr lang="de-DE" sz="1100">
            <a:solidFill>
              <a:sysClr val="windowText" lastClr="000000"/>
            </a:solidFill>
            <a:latin typeface="+mj-lt"/>
          </a:endParaRPr>
        </a:p>
      </xdr:txBody>
    </xdr:sp>
    <xdr:clientData/>
  </xdr:twoCellAnchor>
  <xdr:twoCellAnchor>
    <xdr:from>
      <xdr:col>4</xdr:col>
      <xdr:colOff>304800</xdr:colOff>
      <xdr:row>58</xdr:row>
      <xdr:rowOff>104775</xdr:rowOff>
    </xdr:from>
    <xdr:to>
      <xdr:col>6</xdr:col>
      <xdr:colOff>657225</xdr:colOff>
      <xdr:row>59</xdr:row>
      <xdr:rowOff>142875</xdr:rowOff>
    </xdr:to>
    <xdr:cxnSp macro="">
      <xdr:nvCxnSpPr>
        <xdr:cNvPr id="12" name="Gewinkelte Verbindung 11">
          <a:extLst>
            <a:ext uri="{FF2B5EF4-FFF2-40B4-BE49-F238E27FC236}">
              <a16:creationId xmlns:a16="http://schemas.microsoft.com/office/drawing/2014/main" id="{00000000-0008-0000-0300-00000C000000}"/>
            </a:ext>
          </a:extLst>
        </xdr:cNvPr>
        <xdr:cNvCxnSpPr/>
      </xdr:nvCxnSpPr>
      <xdr:spPr>
        <a:xfrm>
          <a:off x="2886075" y="11801475"/>
          <a:ext cx="1876425" cy="228600"/>
        </a:xfrm>
        <a:prstGeom prst="bentConnector3">
          <a:avLst>
            <a:gd name="adj1" fmla="val -254"/>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245114</xdr:colOff>
      <xdr:row>62</xdr:row>
      <xdr:rowOff>9525</xdr:rowOff>
    </xdr:from>
    <xdr:to>
      <xdr:col>4</xdr:col>
      <xdr:colOff>238124</xdr:colOff>
      <xdr:row>64</xdr:row>
      <xdr:rowOff>142875</xdr:rowOff>
    </xdr:to>
    <xdr:sp macro="" textlink="">
      <xdr:nvSpPr>
        <xdr:cNvPr id="114" name="Textfeld 113">
          <a:extLst>
            <a:ext uri="{FF2B5EF4-FFF2-40B4-BE49-F238E27FC236}">
              <a16:creationId xmlns:a16="http://schemas.microsoft.com/office/drawing/2014/main" id="{00000000-0008-0000-0300-000072000000}"/>
            </a:ext>
          </a:extLst>
        </xdr:cNvPr>
        <xdr:cNvSpPr txBox="1"/>
      </xdr:nvSpPr>
      <xdr:spPr>
        <a:xfrm>
          <a:off x="245114" y="11801475"/>
          <a:ext cx="257428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(2) SCHÜLERPROFIL</a:t>
          </a:r>
        </a:p>
      </xdr:txBody>
    </xdr:sp>
    <xdr:clientData/>
  </xdr:twoCellAnchor>
  <xdr:twoCellAnchor>
    <xdr:from>
      <xdr:col>1</xdr:col>
      <xdr:colOff>0</xdr:colOff>
      <xdr:row>64</xdr:row>
      <xdr:rowOff>6136</xdr:rowOff>
    </xdr:from>
    <xdr:to>
      <xdr:col>5</xdr:col>
      <xdr:colOff>74301</xdr:colOff>
      <xdr:row>64</xdr:row>
      <xdr:rowOff>6136</xdr:rowOff>
    </xdr:to>
    <xdr:cxnSp macro="">
      <xdr:nvCxnSpPr>
        <xdr:cNvPr id="116" name="Gerade Verbindung 115">
          <a:extLst>
            <a:ext uri="{FF2B5EF4-FFF2-40B4-BE49-F238E27FC236}">
              <a16:creationId xmlns:a16="http://schemas.microsoft.com/office/drawing/2014/main" id="{00000000-0008-0000-0300-000074000000}"/>
            </a:ext>
          </a:extLst>
        </xdr:cNvPr>
        <xdr:cNvCxnSpPr/>
      </xdr:nvCxnSpPr>
      <xdr:spPr>
        <a:xfrm>
          <a:off x="295275" y="12160036"/>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63</xdr:row>
      <xdr:rowOff>149011</xdr:rowOff>
    </xdr:from>
    <xdr:to>
      <xdr:col>4</xdr:col>
      <xdr:colOff>727631</xdr:colOff>
      <xdr:row>63</xdr:row>
      <xdr:rowOff>149011</xdr:rowOff>
    </xdr:to>
    <xdr:cxnSp macro="">
      <xdr:nvCxnSpPr>
        <xdr:cNvPr id="117" name="Gerade Verbindung 116">
          <a:extLst>
            <a:ext uri="{FF2B5EF4-FFF2-40B4-BE49-F238E27FC236}">
              <a16:creationId xmlns:a16="http://schemas.microsoft.com/office/drawing/2014/main" id="{00000000-0008-0000-0300-000075000000}"/>
            </a:ext>
          </a:extLst>
        </xdr:cNvPr>
        <xdr:cNvCxnSpPr/>
      </xdr:nvCxnSpPr>
      <xdr:spPr>
        <a:xfrm>
          <a:off x="314325" y="15655711"/>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495301</xdr:colOff>
      <xdr:row>85</xdr:row>
      <xdr:rowOff>171450</xdr:rowOff>
    </xdr:from>
    <xdr:to>
      <xdr:col>19</xdr:col>
      <xdr:colOff>428625</xdr:colOff>
      <xdr:row>100</xdr:row>
      <xdr:rowOff>114300</xdr:rowOff>
    </xdr:to>
    <xdr:sp macro="" textlink="">
      <xdr:nvSpPr>
        <xdr:cNvPr id="124" name="Textfeld 123">
          <a:extLst>
            <a:ext uri="{FF2B5EF4-FFF2-40B4-BE49-F238E27FC236}">
              <a16:creationId xmlns:a16="http://schemas.microsoft.com/office/drawing/2014/main" id="{00000000-0008-0000-0300-00007C000000}"/>
            </a:ext>
          </a:extLst>
        </xdr:cNvPr>
        <xdr:cNvSpPr txBox="1"/>
      </xdr:nvSpPr>
      <xdr:spPr>
        <a:xfrm>
          <a:off x="9172576" y="16544925"/>
          <a:ext cx="5267324" cy="2676525"/>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Tragen Sie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Jahrgangsstufe, Vor- und Nachname, Geburtsdatum, Geschlecht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und (sofern vorhanden)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Körpergröße</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sowie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Körpergewicht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lang="de-DE" sz="1100" b="0" i="0" baseline="0">
              <a:solidFill>
                <a:schemeClr val="dk1"/>
              </a:solidFill>
              <a:effectLst/>
              <a:latin typeface="+mn-lt"/>
              <a:ea typeface="+mn-ea"/>
              <a:cs typeface="+mn-cs"/>
            </a:rPr>
            <a:t>des Schülers bzw. der Schülerin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ein.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Namen werden in der gleichen Reihenfolge automatisch in die Tabelle, in welche Sie nachfolgend die Ergebnisse aus dem Motorik-Test übertragen, übernommen.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sng" strike="noStrike" kern="0" cap="none" spc="0" normalizeH="0" baseline="0" noProof="0">
              <a:ln>
                <a:noFill/>
              </a:ln>
              <a:solidFill>
                <a:srgbClr val="FF0000"/>
              </a:solidFill>
              <a:effectLst/>
              <a:uLnTx/>
              <a:uFillTx/>
              <a:latin typeface="+mj-lt"/>
              <a:ea typeface="+mn-ea"/>
              <a:cs typeface="+mn-cs"/>
            </a:rPr>
            <a:t>Bitte geben Sie besser immer zuerst die Daten im Schülerprofil ein und danach die TEST-Daten!</a:t>
          </a:r>
        </a:p>
        <a:p>
          <a:pPr algn="l">
            <a:lnSpc>
              <a:spcPts val="1300"/>
            </a:lnSpc>
          </a:pPr>
          <a:r>
            <a:rPr kumimoji="0" lang="de-DE" sz="1100" b="0" i="0" u="none" strike="noStrike" kern="0" cap="none" spc="0" normalizeH="0" baseline="0" noProof="0">
              <a:ln>
                <a:noFill/>
              </a:ln>
              <a:solidFill>
                <a:srgbClr val="C00000"/>
              </a:solidFill>
              <a:effectLst/>
              <a:uLnTx/>
              <a:uFillTx/>
              <a:latin typeface="+mj-lt"/>
              <a:ea typeface="+mn-ea"/>
              <a:cs typeface="+mn-cs"/>
            </a:rPr>
            <a:t>Haben Sie zuerst die Testergebnisse eingegeben ( "TEST-DATEN"), gehen Sie bitte sicher, dass Sie nun bei der Eingabe im Schülerprofil dieselbe Reihenfolge wählen und die Schreibweise der Namen übereinstimmt.</a:t>
          </a:r>
        </a:p>
        <a:p>
          <a:pPr algn="l">
            <a:lnSpc>
              <a:spcPts val="13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Füllen Sie bitte unbedingt die Zellen </a:t>
          </a:r>
          <a:r>
            <a:rPr lang="de-DE" sz="1100" b="0" i="0" baseline="0">
              <a:solidFill>
                <a:schemeClr val="dk1"/>
              </a:solidFill>
              <a:effectLst/>
              <a:latin typeface="+mn-lt"/>
              <a:ea typeface="+mn-ea"/>
              <a:cs typeface="+mn-cs"/>
            </a:rPr>
            <a:t>"</a:t>
          </a:r>
          <a:r>
            <a:rPr lang="de-DE" sz="1100" b="1" i="0" baseline="0">
              <a:solidFill>
                <a:schemeClr val="dk1"/>
              </a:solidFill>
              <a:effectLst/>
              <a:latin typeface="+mn-lt"/>
              <a:ea typeface="+mn-ea"/>
              <a:cs typeface="+mn-cs"/>
            </a:rPr>
            <a:t>Jahrgangsstufe</a:t>
          </a:r>
          <a:r>
            <a:rPr lang="de-DE" sz="1100" b="0" i="0" baseline="0">
              <a:solidFill>
                <a:schemeClr val="dk1"/>
              </a:solidFill>
              <a:effectLst/>
              <a:latin typeface="+mn-lt"/>
              <a:ea typeface="+mn-ea"/>
              <a:cs typeface="+mn-cs"/>
            </a:rPr>
            <a: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Geschlecht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und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Geburtsdatum"</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aus, da ansonsten keine Auswertung der Daten erfolgen kann!</a:t>
          </a:r>
        </a:p>
      </xdr:txBody>
    </xdr:sp>
    <xdr:clientData/>
  </xdr:twoCellAnchor>
  <xdr:twoCellAnchor>
    <xdr:from>
      <xdr:col>5</xdr:col>
      <xdr:colOff>600075</xdr:colOff>
      <xdr:row>113</xdr:row>
      <xdr:rowOff>123824</xdr:rowOff>
    </xdr:from>
    <xdr:to>
      <xdr:col>11</xdr:col>
      <xdr:colOff>238124</xdr:colOff>
      <xdr:row>125</xdr:row>
      <xdr:rowOff>19049</xdr:rowOff>
    </xdr:to>
    <xdr:sp macro="" textlink="">
      <xdr:nvSpPr>
        <xdr:cNvPr id="127" name="Textfeld 126">
          <a:extLst>
            <a:ext uri="{FF2B5EF4-FFF2-40B4-BE49-F238E27FC236}">
              <a16:creationId xmlns:a16="http://schemas.microsoft.com/office/drawing/2014/main" id="{00000000-0008-0000-0300-00007F000000}"/>
            </a:ext>
          </a:extLst>
        </xdr:cNvPr>
        <xdr:cNvSpPr txBox="1"/>
      </xdr:nvSpPr>
      <xdr:spPr>
        <a:xfrm>
          <a:off x="3943350" y="17002124"/>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Teilnahme Sport-AG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"nein").</a:t>
          </a:r>
        </a:p>
      </xdr:txBody>
    </xdr:sp>
    <xdr:clientData/>
  </xdr:twoCellAnchor>
  <xdr:twoCellAnchor>
    <xdr:from>
      <xdr:col>3</xdr:col>
      <xdr:colOff>285751</xdr:colOff>
      <xdr:row>121</xdr:row>
      <xdr:rowOff>19050</xdr:rowOff>
    </xdr:from>
    <xdr:to>
      <xdr:col>5</xdr:col>
      <xdr:colOff>581025</xdr:colOff>
      <xdr:row>121</xdr:row>
      <xdr:rowOff>47625</xdr:rowOff>
    </xdr:to>
    <xdr:cxnSp macro="">
      <xdr:nvCxnSpPr>
        <xdr:cNvPr id="4138" name="AutoShape 7">
          <a:extLst>
            <a:ext uri="{FF2B5EF4-FFF2-40B4-BE49-F238E27FC236}">
              <a16:creationId xmlns:a16="http://schemas.microsoft.com/office/drawing/2014/main" id="{00000000-0008-0000-0300-00002A100000}"/>
            </a:ext>
          </a:extLst>
        </xdr:cNvPr>
        <xdr:cNvCxnSpPr>
          <a:cxnSpLocks noChangeShapeType="1"/>
        </xdr:cNvCxnSpPr>
      </xdr:nvCxnSpPr>
      <xdr:spPr bwMode="auto">
        <a:xfrm flipH="1" flipV="1">
          <a:off x="2105026" y="18373725"/>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400051</xdr:colOff>
      <xdr:row>119</xdr:row>
      <xdr:rowOff>114299</xdr:rowOff>
    </xdr:from>
    <xdr:to>
      <xdr:col>5</xdr:col>
      <xdr:colOff>600075</xdr:colOff>
      <xdr:row>120</xdr:row>
      <xdr:rowOff>0</xdr:rowOff>
    </xdr:to>
    <xdr:cxnSp macro="">
      <xdr:nvCxnSpPr>
        <xdr:cNvPr id="134" name="Gerade Verbindung mit Pfeil 133">
          <a:extLst>
            <a:ext uri="{FF2B5EF4-FFF2-40B4-BE49-F238E27FC236}">
              <a16:creationId xmlns:a16="http://schemas.microsoft.com/office/drawing/2014/main" id="{00000000-0008-0000-0300-000086000000}"/>
            </a:ext>
          </a:extLst>
        </xdr:cNvPr>
        <xdr:cNvCxnSpPr>
          <a:stCxn id="127" idx="1"/>
        </xdr:cNvCxnSpPr>
      </xdr:nvCxnSpPr>
      <xdr:spPr>
        <a:xfrm flipH="1">
          <a:off x="2219326" y="18087974"/>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457200</xdr:colOff>
      <xdr:row>145</xdr:row>
      <xdr:rowOff>76199</xdr:rowOff>
    </xdr:from>
    <xdr:to>
      <xdr:col>10</xdr:col>
      <xdr:colOff>40822</xdr:colOff>
      <xdr:row>149</xdr:row>
      <xdr:rowOff>163286</xdr:rowOff>
    </xdr:to>
    <xdr:sp macro="" textlink="">
      <xdr:nvSpPr>
        <xdr:cNvPr id="156" name="Textfeld 155">
          <a:extLst>
            <a:ext uri="{FF2B5EF4-FFF2-40B4-BE49-F238E27FC236}">
              <a16:creationId xmlns:a16="http://schemas.microsoft.com/office/drawing/2014/main" id="{00000000-0008-0000-0300-00009C000000}"/>
            </a:ext>
          </a:extLst>
        </xdr:cNvPr>
        <xdr:cNvSpPr txBox="1"/>
      </xdr:nvSpPr>
      <xdr:spPr>
        <a:xfrm>
          <a:off x="4566557" y="24392163"/>
          <a:ext cx="2631622" cy="821873"/>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Durch einen linken Mausklick auf den grünen Button über der Tabelle gelangen Sie zur Eingabe der Testdaten.</a:t>
          </a:r>
          <a:endParaRPr lang="de-DE" sz="1100">
            <a:solidFill>
              <a:sysClr val="windowText" lastClr="000000"/>
            </a:solidFill>
            <a:latin typeface="+mj-lt"/>
          </a:endParaRPr>
        </a:p>
      </xdr:txBody>
    </xdr:sp>
    <xdr:clientData/>
  </xdr:twoCellAnchor>
  <xdr:twoCellAnchor>
    <xdr:from>
      <xdr:col>5</xdr:col>
      <xdr:colOff>695325</xdr:colOff>
      <xdr:row>147</xdr:row>
      <xdr:rowOff>66675</xdr:rowOff>
    </xdr:from>
    <xdr:to>
      <xdr:col>6</xdr:col>
      <xdr:colOff>365325</xdr:colOff>
      <xdr:row>147</xdr:row>
      <xdr:rowOff>66675</xdr:rowOff>
    </xdr:to>
    <xdr:cxnSp macro="">
      <xdr:nvCxnSpPr>
        <xdr:cNvPr id="157" name="Gerade Verbindung mit Pfeil 156">
          <a:extLst>
            <a:ext uri="{FF2B5EF4-FFF2-40B4-BE49-F238E27FC236}">
              <a16:creationId xmlns:a16="http://schemas.microsoft.com/office/drawing/2014/main" id="{00000000-0008-0000-0300-00009D000000}"/>
            </a:ext>
          </a:extLst>
        </xdr:cNvPr>
        <xdr:cNvCxnSpPr/>
      </xdr:nvCxnSpPr>
      <xdr:spPr>
        <a:xfrm flipH="1" flipV="1">
          <a:off x="4038600" y="25184100"/>
          <a:ext cx="432000" cy="0"/>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304800</xdr:colOff>
      <xdr:row>175</xdr:row>
      <xdr:rowOff>28575</xdr:rowOff>
    </xdr:from>
    <xdr:to>
      <xdr:col>12</xdr:col>
      <xdr:colOff>209550</xdr:colOff>
      <xdr:row>190</xdr:row>
      <xdr:rowOff>171450</xdr:rowOff>
    </xdr:to>
    <xdr:sp macro="" textlink="">
      <xdr:nvSpPr>
        <xdr:cNvPr id="158" name="Textfeld 157">
          <a:extLst>
            <a:ext uri="{FF2B5EF4-FFF2-40B4-BE49-F238E27FC236}">
              <a16:creationId xmlns:a16="http://schemas.microsoft.com/office/drawing/2014/main" id="{00000000-0008-0000-0300-00009E000000}"/>
            </a:ext>
          </a:extLst>
        </xdr:cNvPr>
        <xdr:cNvSpPr txBox="1"/>
      </xdr:nvSpPr>
      <xdr:spPr>
        <a:xfrm>
          <a:off x="5934075" y="25022175"/>
          <a:ext cx="2952750" cy="28575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Wie weiter oben unter "(2) SCHÜLERPROFIL " genannt, werden die Schülercodes automatisch aus dem Schülerprofil in die Tabelle mit den "TEST-Daten" übernommen.</a:t>
          </a:r>
        </a:p>
        <a:p>
          <a:pPr algn="l">
            <a:lnSpc>
              <a:spcPts val="17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Sofern Sie in Ihrer Klasse inkludierte Schüler unterrichten, wählen Sie bitte den jeweiligen Förderschwerpunkt aus.  </a:t>
          </a:r>
        </a:p>
        <a:p>
          <a:pPr algn="l">
            <a:lnSpc>
              <a:spcPts val="1700"/>
            </a:lnSpc>
            <a:spcBef>
              <a:spcPts val="600"/>
            </a:spcBef>
          </a:pPr>
          <a:r>
            <a:rPr kumimoji="0" lang="de-DE" sz="1100" b="0" i="0" u="none" strike="noStrike" kern="0" cap="none" spc="0" normalizeH="0" baseline="0" noProof="0">
              <a:ln>
                <a:noFill/>
              </a:ln>
              <a:solidFill>
                <a:srgbClr val="C00000"/>
              </a:solidFill>
              <a:effectLst/>
              <a:uLnTx/>
              <a:uFillTx/>
              <a:latin typeface="+mj-lt"/>
              <a:ea typeface="+mn-ea"/>
              <a:cs typeface="+mn-cs"/>
            </a:rPr>
            <a:t>Die Leistungswerte aus allen Testaufgaben werden manuell eingegeben (Ausnahme 6-min-Lauf: Hier kann zwischen der manuellen Eingabe und der Eingabe von Runden und Pylonen gewählt werden). </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6</xdr:col>
      <xdr:colOff>114300</xdr:colOff>
      <xdr:row>183</xdr:row>
      <xdr:rowOff>85725</xdr:rowOff>
    </xdr:from>
    <xdr:to>
      <xdr:col>8</xdr:col>
      <xdr:colOff>238127</xdr:colOff>
      <xdr:row>184</xdr:row>
      <xdr:rowOff>133350</xdr:rowOff>
    </xdr:to>
    <xdr:cxnSp macro="">
      <xdr:nvCxnSpPr>
        <xdr:cNvPr id="4146" name="AutoShape 7">
          <a:extLst>
            <a:ext uri="{FF2B5EF4-FFF2-40B4-BE49-F238E27FC236}">
              <a16:creationId xmlns:a16="http://schemas.microsoft.com/office/drawing/2014/main" id="{00000000-0008-0000-0300-000032100000}"/>
            </a:ext>
          </a:extLst>
        </xdr:cNvPr>
        <xdr:cNvCxnSpPr>
          <a:cxnSpLocks noChangeShapeType="1"/>
        </xdr:cNvCxnSpPr>
      </xdr:nvCxnSpPr>
      <xdr:spPr bwMode="auto">
        <a:xfrm flipH="1">
          <a:off x="4219575" y="26527125"/>
          <a:ext cx="1647827" cy="228600"/>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352426</xdr:colOff>
      <xdr:row>210</xdr:row>
      <xdr:rowOff>104774</xdr:rowOff>
    </xdr:from>
    <xdr:to>
      <xdr:col>4</xdr:col>
      <xdr:colOff>447675</xdr:colOff>
      <xdr:row>225</xdr:row>
      <xdr:rowOff>47625</xdr:rowOff>
    </xdr:to>
    <xdr:sp macro="" textlink="">
      <xdr:nvSpPr>
        <xdr:cNvPr id="166" name="Textfeld 165">
          <a:extLst>
            <a:ext uri="{FF2B5EF4-FFF2-40B4-BE49-F238E27FC236}">
              <a16:creationId xmlns:a16="http://schemas.microsoft.com/office/drawing/2014/main" id="{00000000-0008-0000-0300-0000A6000000}"/>
            </a:ext>
          </a:extLst>
        </xdr:cNvPr>
        <xdr:cNvSpPr txBox="1"/>
      </xdr:nvSpPr>
      <xdr:spPr>
        <a:xfrm>
          <a:off x="647701" y="33051749"/>
          <a:ext cx="2381249" cy="265747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700"/>
            </a:lnSpc>
            <a:spcBef>
              <a:spcPts val="12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unrealistischen Werteingaben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(z.B. Kommaverschiebung, Vertippen) erfolgt eine Fehlermeldung, die Sie zu einer Wert-Überprüfung auffordert. </a:t>
          </a:r>
        </a:p>
        <a:p>
          <a:pPr marL="0" marR="0" indent="0" algn="l" defTabSz="914400" eaLnBrk="1" fontAlgn="auto" latinLnBrk="0" hangingPunct="1">
            <a:lnSpc>
              <a:spcPts val="1700"/>
            </a:lnSpc>
            <a:spcBef>
              <a:spcPts val="6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Ist der „falsche“ Wert für Sie dennoch korrekt,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bestätigen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Sie diesen mittels Klick auf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kumimoji="0" lang="de-DE" sz="1100" b="0" i="1" u="none" strike="noStrike" kern="0" cap="none" spc="0" normalizeH="0" baseline="0" noProof="0">
              <a:ln>
                <a:noFill/>
              </a:ln>
              <a:solidFill>
                <a:sysClr val="windowText" lastClr="000000"/>
              </a:solidFill>
              <a:effectLst/>
              <a:uLnTx/>
              <a:uFillTx/>
              <a:latin typeface="+mj-lt"/>
              <a:ea typeface="+mn-ea"/>
              <a:cs typeface="+mn-cs"/>
            </a:rPr>
            <a:t>Im Beispiel erreichte eine Schülerin einen weit überdurchschnittlichen Wert im Einbeinstand von 69 sec.</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7</xdr:col>
      <xdr:colOff>190501</xdr:colOff>
      <xdr:row>182</xdr:row>
      <xdr:rowOff>95250</xdr:rowOff>
    </xdr:from>
    <xdr:to>
      <xdr:col>8</xdr:col>
      <xdr:colOff>276225</xdr:colOff>
      <xdr:row>186</xdr:row>
      <xdr:rowOff>161925</xdr:rowOff>
    </xdr:to>
    <xdr:cxnSp macro="">
      <xdr:nvCxnSpPr>
        <xdr:cNvPr id="167" name="Gerade Verbindung mit Pfeil 166">
          <a:extLst>
            <a:ext uri="{FF2B5EF4-FFF2-40B4-BE49-F238E27FC236}">
              <a16:creationId xmlns:a16="http://schemas.microsoft.com/office/drawing/2014/main" id="{00000000-0008-0000-0300-0000A7000000}"/>
            </a:ext>
          </a:extLst>
        </xdr:cNvPr>
        <xdr:cNvCxnSpPr/>
      </xdr:nvCxnSpPr>
      <xdr:spPr>
        <a:xfrm flipH="1" flipV="1">
          <a:off x="5057776" y="26355675"/>
          <a:ext cx="847724" cy="790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234</xdr:row>
      <xdr:rowOff>28576</xdr:rowOff>
    </xdr:from>
    <xdr:to>
      <xdr:col>9</xdr:col>
      <xdr:colOff>542925</xdr:colOff>
      <xdr:row>242</xdr:row>
      <xdr:rowOff>9526</xdr:rowOff>
    </xdr:to>
    <xdr:sp macro="" textlink="">
      <xdr:nvSpPr>
        <xdr:cNvPr id="171" name="Textfeld 170">
          <a:extLst>
            <a:ext uri="{FF2B5EF4-FFF2-40B4-BE49-F238E27FC236}">
              <a16:creationId xmlns:a16="http://schemas.microsoft.com/office/drawing/2014/main" id="{00000000-0008-0000-0300-0000AB000000}"/>
            </a:ext>
          </a:extLst>
        </xdr:cNvPr>
        <xdr:cNvSpPr txBox="1"/>
      </xdr:nvSpPr>
      <xdr:spPr>
        <a:xfrm>
          <a:off x="4867276" y="38481001"/>
          <a:ext cx="2066924" cy="150495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Unter Anmerkungen geben Sie bitte Beeinträchtigungen der Schüler/innen, die nicht bereits unter Inklusion erfasst werden, oder andere Besonderheiten (z.B. Sturz beim Sternlauf) an.</a:t>
          </a:r>
        </a:p>
      </xdr:txBody>
    </xdr:sp>
    <xdr:clientData/>
  </xdr:twoCellAnchor>
  <xdr:twoCellAnchor>
    <xdr:from>
      <xdr:col>1</xdr:col>
      <xdr:colOff>323852</xdr:colOff>
      <xdr:row>225</xdr:row>
      <xdr:rowOff>114301</xdr:rowOff>
    </xdr:from>
    <xdr:to>
      <xdr:col>4</xdr:col>
      <xdr:colOff>390526</xdr:colOff>
      <xdr:row>231</xdr:row>
      <xdr:rowOff>180975</xdr:rowOff>
    </xdr:to>
    <xdr:sp macro="" textlink="">
      <xdr:nvSpPr>
        <xdr:cNvPr id="110" name="Textfeld 109">
          <a:extLst>
            <a:ext uri="{FF2B5EF4-FFF2-40B4-BE49-F238E27FC236}">
              <a16:creationId xmlns:a16="http://schemas.microsoft.com/office/drawing/2014/main" id="{00000000-0008-0000-0300-00006E000000}"/>
            </a:ext>
          </a:extLst>
        </xdr:cNvPr>
        <xdr:cNvSpPr txBox="1"/>
      </xdr:nvSpPr>
      <xdr:spPr>
        <a:xfrm>
          <a:off x="638177" y="41281351"/>
          <a:ext cx="2352674" cy="1209674"/>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der Fehlermeldung ist "Nein" voreingestellt. Wenn Sie "Nein" bestätigen landet der Cursor wieder in der Zelle, so dass Sie den Wert direkt korrigieren können.</a:t>
          </a: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4</xdr:col>
      <xdr:colOff>600077</xdr:colOff>
      <xdr:row>220</xdr:row>
      <xdr:rowOff>85727</xdr:rowOff>
    </xdr:from>
    <xdr:to>
      <xdr:col>9</xdr:col>
      <xdr:colOff>638175</xdr:colOff>
      <xdr:row>223</xdr:row>
      <xdr:rowOff>152400</xdr:rowOff>
    </xdr:to>
    <xdr:sp macro="" textlink="">
      <xdr:nvSpPr>
        <xdr:cNvPr id="121" name="Textfeld 120">
          <a:extLst>
            <a:ext uri="{FF2B5EF4-FFF2-40B4-BE49-F238E27FC236}">
              <a16:creationId xmlns:a16="http://schemas.microsoft.com/office/drawing/2014/main" id="{00000000-0008-0000-0300-000079000000}"/>
            </a:ext>
          </a:extLst>
        </xdr:cNvPr>
        <xdr:cNvSpPr txBox="1"/>
      </xdr:nvSpPr>
      <xdr:spPr>
        <a:xfrm>
          <a:off x="3181352" y="34842452"/>
          <a:ext cx="3848098" cy="609598"/>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400"/>
            </a:lnSpc>
            <a:spcBef>
              <a:spcPts val="600"/>
            </a:spcBef>
            <a:spcAft>
              <a:spcPts val="0"/>
            </a:spcAft>
            <a:buClrTx/>
            <a:buSzTx/>
            <a:buFontTx/>
            <a:buNone/>
            <a:tabLst/>
            <a:defRPr/>
          </a:pPr>
          <a:r>
            <a:rPr lang="de-DE" sz="1100" b="0" i="0" baseline="0">
              <a:solidFill>
                <a:schemeClr val="dk1"/>
              </a:solidFill>
              <a:effectLst/>
              <a:latin typeface="+mj-lt"/>
              <a:ea typeface="+mn-ea"/>
              <a:cs typeface="+mn-cs"/>
            </a:rPr>
            <a:t>Zur Erleichterung der Datenauswertung wird der  von Ihnen bestätigte "unrealistische Wert" dann </a:t>
          </a:r>
          <a:r>
            <a:rPr lang="de-DE" sz="1100" b="1" i="0" baseline="0">
              <a:solidFill>
                <a:schemeClr val="dk1"/>
              </a:solidFill>
              <a:effectLst/>
              <a:latin typeface="+mj-lt"/>
              <a:ea typeface="+mn-ea"/>
              <a:cs typeface="+mn-cs"/>
            </a:rPr>
            <a:t>orange</a:t>
          </a:r>
          <a:r>
            <a:rPr lang="de-DE" sz="1100" b="0" i="0" baseline="0">
              <a:solidFill>
                <a:schemeClr val="dk1"/>
              </a:solidFill>
              <a:effectLst/>
              <a:latin typeface="+mj-lt"/>
              <a:ea typeface="+mn-ea"/>
              <a:cs typeface="+mn-cs"/>
            </a:rPr>
            <a:t> hinterlegt. </a:t>
          </a: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1</xdr:col>
      <xdr:colOff>0</xdr:colOff>
      <xdr:row>151</xdr:row>
      <xdr:rowOff>104775</xdr:rowOff>
    </xdr:from>
    <xdr:to>
      <xdr:col>4</xdr:col>
      <xdr:colOff>307335</xdr:colOff>
      <xdr:row>153</xdr:row>
      <xdr:rowOff>142875</xdr:rowOff>
    </xdr:to>
    <xdr:sp macro="" textlink="">
      <xdr:nvSpPr>
        <xdr:cNvPr id="165" name="Textfeld 164">
          <a:extLst>
            <a:ext uri="{FF2B5EF4-FFF2-40B4-BE49-F238E27FC236}">
              <a16:creationId xmlns:a16="http://schemas.microsoft.com/office/drawing/2014/main" id="{00000000-0008-0000-0300-0000A5000000}"/>
            </a:ext>
          </a:extLst>
        </xdr:cNvPr>
        <xdr:cNvSpPr txBox="1"/>
      </xdr:nvSpPr>
      <xdr:spPr>
        <a:xfrm>
          <a:off x="314325" y="3099435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(3) TEST-DATEN</a:t>
          </a:r>
        </a:p>
        <a:p>
          <a:endParaRPr lang="de-DE" sz="1600" b="1">
            <a:latin typeface="+mj-lt"/>
          </a:endParaRPr>
        </a:p>
      </xdr:txBody>
    </xdr:sp>
    <xdr:clientData/>
  </xdr:twoCellAnchor>
  <xdr:twoCellAnchor>
    <xdr:from>
      <xdr:col>1</xdr:col>
      <xdr:colOff>69211</xdr:colOff>
      <xdr:row>153</xdr:row>
      <xdr:rowOff>101386</xdr:rowOff>
    </xdr:from>
    <xdr:to>
      <xdr:col>5</xdr:col>
      <xdr:colOff>143512</xdr:colOff>
      <xdr:row>153</xdr:row>
      <xdr:rowOff>101386</xdr:rowOff>
    </xdr:to>
    <xdr:cxnSp macro="">
      <xdr:nvCxnSpPr>
        <xdr:cNvPr id="168" name="Gerade Verbindung 167">
          <a:extLst>
            <a:ext uri="{FF2B5EF4-FFF2-40B4-BE49-F238E27FC236}">
              <a16:creationId xmlns:a16="http://schemas.microsoft.com/office/drawing/2014/main" id="{00000000-0008-0000-0300-0000A8000000}"/>
            </a:ext>
          </a:extLst>
        </xdr:cNvPr>
        <xdr:cNvCxnSpPr/>
      </xdr:nvCxnSpPr>
      <xdr:spPr>
        <a:xfrm>
          <a:off x="383536" y="31371961"/>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69211</xdr:colOff>
      <xdr:row>153</xdr:row>
      <xdr:rowOff>53761</xdr:rowOff>
    </xdr:from>
    <xdr:to>
      <xdr:col>5</xdr:col>
      <xdr:colOff>34842</xdr:colOff>
      <xdr:row>153</xdr:row>
      <xdr:rowOff>53761</xdr:rowOff>
    </xdr:to>
    <xdr:cxnSp macro="">
      <xdr:nvCxnSpPr>
        <xdr:cNvPr id="169" name="Gerade Verbindung 168">
          <a:extLst>
            <a:ext uri="{FF2B5EF4-FFF2-40B4-BE49-F238E27FC236}">
              <a16:creationId xmlns:a16="http://schemas.microsoft.com/office/drawing/2014/main" id="{00000000-0008-0000-0300-0000A9000000}"/>
            </a:ext>
          </a:extLst>
        </xdr:cNvPr>
        <xdr:cNvCxnSpPr/>
      </xdr:nvCxnSpPr>
      <xdr:spPr>
        <a:xfrm>
          <a:off x="383536" y="31324336"/>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222464</xdr:rowOff>
    </xdr:from>
    <xdr:to>
      <xdr:col>5</xdr:col>
      <xdr:colOff>27318</xdr:colOff>
      <xdr:row>6</xdr:row>
      <xdr:rowOff>222464</xdr:rowOff>
    </xdr:to>
    <xdr:cxnSp macro="">
      <xdr:nvCxnSpPr>
        <xdr:cNvPr id="98" name="Gerade Verbindung 97">
          <a:extLst>
            <a:ext uri="{FF2B5EF4-FFF2-40B4-BE49-F238E27FC236}">
              <a16:creationId xmlns:a16="http://schemas.microsoft.com/office/drawing/2014/main" id="{00000000-0008-0000-0300-000062000000}"/>
            </a:ext>
          </a:extLst>
        </xdr:cNvPr>
        <xdr:cNvCxnSpPr/>
      </xdr:nvCxnSpPr>
      <xdr:spPr>
        <a:xfrm>
          <a:off x="267342" y="1736939"/>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174839</xdr:rowOff>
    </xdr:from>
    <xdr:to>
      <xdr:col>4</xdr:col>
      <xdr:colOff>680648</xdr:colOff>
      <xdr:row>6</xdr:row>
      <xdr:rowOff>174839</xdr:rowOff>
    </xdr:to>
    <xdr:cxnSp macro="">
      <xdr:nvCxnSpPr>
        <xdr:cNvPr id="99" name="Gerade Verbindung 98">
          <a:extLst>
            <a:ext uri="{FF2B5EF4-FFF2-40B4-BE49-F238E27FC236}">
              <a16:creationId xmlns:a16="http://schemas.microsoft.com/office/drawing/2014/main" id="{00000000-0008-0000-0300-000063000000}"/>
            </a:ext>
          </a:extLst>
        </xdr:cNvPr>
        <xdr:cNvCxnSpPr/>
      </xdr:nvCxnSpPr>
      <xdr:spPr>
        <a:xfrm>
          <a:off x="267342" y="1689314"/>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333376</xdr:colOff>
      <xdr:row>101</xdr:row>
      <xdr:rowOff>123825</xdr:rowOff>
    </xdr:from>
    <xdr:to>
      <xdr:col>11</xdr:col>
      <xdr:colOff>571500</xdr:colOff>
      <xdr:row>108</xdr:row>
      <xdr:rowOff>95250</xdr:rowOff>
    </xdr:to>
    <xdr:sp macro="" textlink="">
      <xdr:nvSpPr>
        <xdr:cNvPr id="118" name="Textfeld 117">
          <a:extLst>
            <a:ext uri="{FF2B5EF4-FFF2-40B4-BE49-F238E27FC236}">
              <a16:creationId xmlns:a16="http://schemas.microsoft.com/office/drawing/2014/main" id="{00000000-0008-0000-0300-000076000000}"/>
            </a:ext>
          </a:extLst>
        </xdr:cNvPr>
        <xdr:cNvSpPr txBox="1"/>
      </xdr:nvSpPr>
      <xdr:spPr>
        <a:xfrm>
          <a:off x="628651" y="15011400"/>
          <a:ext cx="7858124" cy="1238250"/>
        </a:xfrm>
        <a:prstGeom prst="rect">
          <a:avLst/>
        </a:prstGeom>
        <a:solidFill>
          <a:schemeClr val="accent2">
            <a:lumMod val="40000"/>
            <a:lumOff val="60000"/>
          </a:schemeClr>
        </a:solidFill>
        <a:ln w="19050" cmpd="sng">
          <a:solidFill>
            <a:schemeClr val="tx1"/>
          </a:solidFill>
        </a:ln>
        <a:effectLst>
          <a:softEdge rad="0"/>
        </a:effectLst>
      </xdr:spPr>
      <xdr:txBody>
        <a:bodyPr vertOverflow="clip" wrap="square" rtlCol="0" anchor="ctr"/>
        <a:lstStyle/>
        <a:p>
          <a:pPr marL="0" marR="0" lvl="0" indent="0" algn="l" defTabSz="914400" eaLnBrk="1" fontAlgn="auto" latinLnBrk="0" hangingPunct="1">
            <a:lnSpc>
              <a:spcPts val="1400"/>
            </a:lnSpc>
            <a:spcBef>
              <a:spcPts val="60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mj-lt"/>
              <a:ea typeface="+mn-ea"/>
              <a:cs typeface="+mn-cs"/>
            </a:rPr>
            <a:t>Hinweis zu Neuerungen: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Aufgrund Ihrer Anregungen zur Verbesserung der Benutzerfreundlichkeit der Datenmaske, besteht bei der Angabe des Geburtsdatums nun die Möglichkeit, aus einer vorhandenen Datei, wie z. B. den schulbezogenen Klassenlisten, das Geburtsdatum der Schülerinnen und Schüler direkt in die Tabelle hineinzukopieren (gleichfalls für  Code und Geschlecht). Sie können aber auch, wie gehabt, manuell jeweils nur den Geburtsmonat und das Geburtsjahr eingeben. Es muss nur eine Eingabe erfolgen (d.h. Option 1 oder 2).</a:t>
          </a:r>
        </a:p>
      </xdr:txBody>
    </xdr:sp>
    <xdr:clientData/>
  </xdr:twoCellAnchor>
  <xdr:twoCellAnchor>
    <xdr:from>
      <xdr:col>5</xdr:col>
      <xdr:colOff>57150</xdr:colOff>
      <xdr:row>97</xdr:row>
      <xdr:rowOff>142871</xdr:rowOff>
    </xdr:from>
    <xdr:to>
      <xdr:col>8</xdr:col>
      <xdr:colOff>28575</xdr:colOff>
      <xdr:row>101</xdr:row>
      <xdr:rowOff>85724</xdr:rowOff>
    </xdr:to>
    <xdr:sp macro="" textlink="">
      <xdr:nvSpPr>
        <xdr:cNvPr id="14" name="Geschweifte Klammer links 13">
          <a:extLst>
            <a:ext uri="{FF2B5EF4-FFF2-40B4-BE49-F238E27FC236}">
              <a16:creationId xmlns:a16="http://schemas.microsoft.com/office/drawing/2014/main" id="{00000000-0008-0000-0300-00000E000000}"/>
            </a:ext>
          </a:extLst>
        </xdr:cNvPr>
        <xdr:cNvSpPr/>
      </xdr:nvSpPr>
      <xdr:spPr>
        <a:xfrm rot="16200000">
          <a:off x="4195761" y="13511210"/>
          <a:ext cx="666753" cy="2257425"/>
        </a:xfrm>
        <a:prstGeom prst="leftBrace">
          <a:avLst>
            <a:gd name="adj1" fmla="val 8333"/>
            <a:gd name="adj2" fmla="val 47890"/>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5</xdr:col>
      <xdr:colOff>723900</xdr:colOff>
      <xdr:row>31</xdr:row>
      <xdr:rowOff>19050</xdr:rowOff>
    </xdr:from>
    <xdr:to>
      <xdr:col>6</xdr:col>
      <xdr:colOff>466725</xdr:colOff>
      <xdr:row>31</xdr:row>
      <xdr:rowOff>19050</xdr:rowOff>
    </xdr:to>
    <xdr:cxnSp macro="">
      <xdr:nvCxnSpPr>
        <xdr:cNvPr id="4161" name="Gerade Verbindung mit Pfeil 137">
          <a:extLst>
            <a:ext uri="{FF2B5EF4-FFF2-40B4-BE49-F238E27FC236}">
              <a16:creationId xmlns:a16="http://schemas.microsoft.com/office/drawing/2014/main" id="{00000000-0008-0000-0300-000041100000}"/>
            </a:ext>
          </a:extLst>
        </xdr:cNvPr>
        <xdr:cNvCxnSpPr>
          <a:cxnSpLocks noChangeShapeType="1"/>
        </xdr:cNvCxnSpPr>
      </xdr:nvCxnSpPr>
      <xdr:spPr bwMode="auto">
        <a:xfrm flipV="1">
          <a:off x="4067175" y="6181725"/>
          <a:ext cx="504825" cy="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xdr:col>
      <xdr:colOff>361950</xdr:colOff>
      <xdr:row>18</xdr:row>
      <xdr:rowOff>38100</xdr:rowOff>
    </xdr:from>
    <xdr:to>
      <xdr:col>5</xdr:col>
      <xdr:colOff>219075</xdr:colOff>
      <xdr:row>22</xdr:row>
      <xdr:rowOff>0</xdr:rowOff>
    </xdr:to>
    <xdr:pic>
      <xdr:nvPicPr>
        <xdr:cNvPr id="4162" name="Grafik 3">
          <a:extLst>
            <a:ext uri="{FF2B5EF4-FFF2-40B4-BE49-F238E27FC236}">
              <a16:creationId xmlns:a16="http://schemas.microsoft.com/office/drawing/2014/main" id="{00000000-0008-0000-0300-0000421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19225" y="3800475"/>
          <a:ext cx="2143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457200</xdr:colOff>
      <xdr:row>18</xdr:row>
      <xdr:rowOff>47625</xdr:rowOff>
    </xdr:from>
    <xdr:to>
      <xdr:col>9</xdr:col>
      <xdr:colOff>304800</xdr:colOff>
      <xdr:row>22</xdr:row>
      <xdr:rowOff>0</xdr:rowOff>
    </xdr:to>
    <xdr:pic>
      <xdr:nvPicPr>
        <xdr:cNvPr id="4163" name="Grafik 4">
          <a:extLst>
            <a:ext uri="{FF2B5EF4-FFF2-40B4-BE49-F238E27FC236}">
              <a16:creationId xmlns:a16="http://schemas.microsoft.com/office/drawing/2014/main" id="{00000000-0008-0000-0300-0000431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00475" y="3810000"/>
          <a:ext cx="2895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523875</xdr:colOff>
      <xdr:row>29</xdr:row>
      <xdr:rowOff>171450</xdr:rowOff>
    </xdr:from>
    <xdr:to>
      <xdr:col>10</xdr:col>
      <xdr:colOff>238125</xdr:colOff>
      <xdr:row>33</xdr:row>
      <xdr:rowOff>0</xdr:rowOff>
    </xdr:to>
    <xdr:pic>
      <xdr:nvPicPr>
        <xdr:cNvPr id="4164" name="Grafik 5">
          <a:extLst>
            <a:ext uri="{FF2B5EF4-FFF2-40B4-BE49-F238E27FC236}">
              <a16:creationId xmlns:a16="http://schemas.microsoft.com/office/drawing/2014/main" id="{00000000-0008-0000-0300-0000441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29150" y="5972175"/>
          <a:ext cx="2762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714374</xdr:colOff>
      <xdr:row>58</xdr:row>
      <xdr:rowOff>19050</xdr:rowOff>
    </xdr:from>
    <xdr:to>
      <xdr:col>12</xdr:col>
      <xdr:colOff>19049</xdr:colOff>
      <xdr:row>62</xdr:row>
      <xdr:rowOff>0</xdr:rowOff>
    </xdr:to>
    <xdr:pic>
      <xdr:nvPicPr>
        <xdr:cNvPr id="4165" name="Grafik 7">
          <a:extLst>
            <a:ext uri="{FF2B5EF4-FFF2-40B4-BE49-F238E27FC236}">
              <a16:creationId xmlns:a16="http://schemas.microsoft.com/office/drawing/2014/main" id="{00000000-0008-0000-0300-000045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819649" y="11077575"/>
          <a:ext cx="3876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145</xdr:row>
      <xdr:rowOff>28575</xdr:rowOff>
    </xdr:from>
    <xdr:to>
      <xdr:col>5</xdr:col>
      <xdr:colOff>609600</xdr:colOff>
      <xdr:row>149</xdr:row>
      <xdr:rowOff>95250</xdr:rowOff>
    </xdr:to>
    <xdr:pic>
      <xdr:nvPicPr>
        <xdr:cNvPr id="4167" name="Grafik 127">
          <a:extLst>
            <a:ext uri="{FF2B5EF4-FFF2-40B4-BE49-F238E27FC236}">
              <a16:creationId xmlns:a16="http://schemas.microsoft.com/office/drawing/2014/main" id="{00000000-0008-0000-0300-0000471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3450" y="24765000"/>
          <a:ext cx="30194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192</xdr:row>
      <xdr:rowOff>0</xdr:rowOff>
    </xdr:from>
    <xdr:to>
      <xdr:col>7</xdr:col>
      <xdr:colOff>733425</xdr:colOff>
      <xdr:row>208</xdr:row>
      <xdr:rowOff>0</xdr:rowOff>
    </xdr:to>
    <xdr:pic>
      <xdr:nvPicPr>
        <xdr:cNvPr id="4168" name="Grafik 1">
          <a:extLst>
            <a:ext uri="{FF2B5EF4-FFF2-40B4-BE49-F238E27FC236}">
              <a16:creationId xmlns:a16="http://schemas.microsoft.com/office/drawing/2014/main" id="{00000000-0008-0000-0300-0000481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19125" y="29641800"/>
          <a:ext cx="4981575"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161925</xdr:colOff>
      <xdr:row>207</xdr:row>
      <xdr:rowOff>28575</xdr:rowOff>
    </xdr:from>
    <xdr:to>
      <xdr:col>4</xdr:col>
      <xdr:colOff>28575</xdr:colOff>
      <xdr:row>210</xdr:row>
      <xdr:rowOff>152402</xdr:rowOff>
    </xdr:to>
    <xdr:cxnSp macro="">
      <xdr:nvCxnSpPr>
        <xdr:cNvPr id="107" name="Gerade Verbindung mit Pfeil 106">
          <a:extLst>
            <a:ext uri="{FF2B5EF4-FFF2-40B4-BE49-F238E27FC236}">
              <a16:creationId xmlns:a16="http://schemas.microsoft.com/office/drawing/2014/main" id="{00000000-0008-0000-0300-00006B000000}"/>
            </a:ext>
          </a:extLst>
        </xdr:cNvPr>
        <xdr:cNvCxnSpPr/>
      </xdr:nvCxnSpPr>
      <xdr:spPr>
        <a:xfrm flipV="1">
          <a:off x="1981200" y="32432625"/>
          <a:ext cx="628650" cy="666752"/>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504825</xdr:colOff>
      <xdr:row>209</xdr:row>
      <xdr:rowOff>123825</xdr:rowOff>
    </xdr:from>
    <xdr:to>
      <xdr:col>8</xdr:col>
      <xdr:colOff>647700</xdr:colOff>
      <xdr:row>219</xdr:row>
      <xdr:rowOff>0</xdr:rowOff>
    </xdr:to>
    <xdr:pic>
      <xdr:nvPicPr>
        <xdr:cNvPr id="4170" name="Grafik 3">
          <a:extLst>
            <a:ext uri="{FF2B5EF4-FFF2-40B4-BE49-F238E27FC236}">
              <a16:creationId xmlns:a16="http://schemas.microsoft.com/office/drawing/2014/main" id="{00000000-0008-0000-0300-00004A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48100" y="32889825"/>
          <a:ext cx="24288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218</xdr:row>
      <xdr:rowOff>47625</xdr:rowOff>
    </xdr:from>
    <xdr:to>
      <xdr:col>7</xdr:col>
      <xdr:colOff>419100</xdr:colOff>
      <xdr:row>220</xdr:row>
      <xdr:rowOff>104775</xdr:rowOff>
    </xdr:to>
    <xdr:cxnSp macro="">
      <xdr:nvCxnSpPr>
        <xdr:cNvPr id="125" name="Gerade Verbindung mit Pfeil 124">
          <a:extLst>
            <a:ext uri="{FF2B5EF4-FFF2-40B4-BE49-F238E27FC236}">
              <a16:creationId xmlns:a16="http://schemas.microsoft.com/office/drawing/2014/main" id="{00000000-0008-0000-0300-00007D000000}"/>
            </a:ext>
          </a:extLst>
        </xdr:cNvPr>
        <xdr:cNvCxnSpPr/>
      </xdr:nvCxnSpPr>
      <xdr:spPr>
        <a:xfrm flipV="1">
          <a:off x="4657725" y="39881175"/>
          <a:ext cx="647700" cy="438150"/>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199</xdr:row>
      <xdr:rowOff>161925</xdr:rowOff>
    </xdr:from>
    <xdr:to>
      <xdr:col>5</xdr:col>
      <xdr:colOff>685800</xdr:colOff>
      <xdr:row>200</xdr:row>
      <xdr:rowOff>171450</xdr:rowOff>
    </xdr:to>
    <xdr:sp macro="" textlink="">
      <xdr:nvSpPr>
        <xdr:cNvPr id="4172" name="Rectangle 8">
          <a:extLst>
            <a:ext uri="{FF2B5EF4-FFF2-40B4-BE49-F238E27FC236}">
              <a16:creationId xmlns:a16="http://schemas.microsoft.com/office/drawing/2014/main" id="{00000000-0008-0000-0300-00004C100000}"/>
            </a:ext>
          </a:extLst>
        </xdr:cNvPr>
        <xdr:cNvSpPr>
          <a:spLocks noChangeArrowheads="1"/>
        </xdr:cNvSpPr>
      </xdr:nvSpPr>
      <xdr:spPr bwMode="auto">
        <a:xfrm>
          <a:off x="3438525" y="31070550"/>
          <a:ext cx="590550" cy="190500"/>
        </a:xfrm>
        <a:prstGeom prst="rect">
          <a:avLst/>
        </a:prstGeom>
        <a:solidFill>
          <a:srgbClr val="FFFFFF">
            <a:alpha val="0"/>
          </a:srgbClr>
        </a:solidFill>
        <a:ln w="19050">
          <a:solidFill>
            <a:srgbClr val="FF6600"/>
          </a:solidFill>
          <a:miter lim="800000"/>
          <a:headEnd/>
          <a:tailEnd/>
        </a:ln>
      </xdr:spPr>
    </xdr:sp>
    <xdr:clientData/>
  </xdr:twoCellAnchor>
  <xdr:twoCellAnchor editAs="oneCell">
    <xdr:from>
      <xdr:col>5</xdr:col>
      <xdr:colOff>381000</xdr:colOff>
      <xdr:row>224</xdr:row>
      <xdr:rowOff>28575</xdr:rowOff>
    </xdr:from>
    <xdr:to>
      <xdr:col>8</xdr:col>
      <xdr:colOff>504825</xdr:colOff>
      <xdr:row>232</xdr:row>
      <xdr:rowOff>161925</xdr:rowOff>
    </xdr:to>
    <xdr:pic>
      <xdr:nvPicPr>
        <xdr:cNvPr id="4173" name="Grafik 4">
          <a:extLst>
            <a:ext uri="{FF2B5EF4-FFF2-40B4-BE49-F238E27FC236}">
              <a16:creationId xmlns:a16="http://schemas.microsoft.com/office/drawing/2014/main" id="{00000000-0008-0000-0300-00004D1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24275" y="35509200"/>
          <a:ext cx="240982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228</xdr:row>
      <xdr:rowOff>152400</xdr:rowOff>
    </xdr:from>
    <xdr:to>
      <xdr:col>7</xdr:col>
      <xdr:colOff>161925</xdr:colOff>
      <xdr:row>231</xdr:row>
      <xdr:rowOff>133350</xdr:rowOff>
    </xdr:to>
    <xdr:cxnSp macro="">
      <xdr:nvCxnSpPr>
        <xdr:cNvPr id="4174" name="Gerade Verbindung mit Pfeil 136">
          <a:extLst>
            <a:ext uri="{FF2B5EF4-FFF2-40B4-BE49-F238E27FC236}">
              <a16:creationId xmlns:a16="http://schemas.microsoft.com/office/drawing/2014/main" id="{00000000-0008-0000-0300-00004E100000}"/>
            </a:ext>
          </a:extLst>
        </xdr:cNvPr>
        <xdr:cNvCxnSpPr>
          <a:cxnSpLocks noChangeShapeType="1"/>
          <a:stCxn id="110" idx="3"/>
        </xdr:cNvCxnSpPr>
      </xdr:nvCxnSpPr>
      <xdr:spPr bwMode="auto">
        <a:xfrm>
          <a:off x="2971800" y="36356925"/>
          <a:ext cx="2057400" cy="5334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285750</xdr:colOff>
      <xdr:row>233</xdr:row>
      <xdr:rowOff>180975</xdr:rowOff>
    </xdr:from>
    <xdr:to>
      <xdr:col>6</xdr:col>
      <xdr:colOff>476250</xdr:colOff>
      <xdr:row>243</xdr:row>
      <xdr:rowOff>0</xdr:rowOff>
    </xdr:to>
    <xdr:pic>
      <xdr:nvPicPr>
        <xdr:cNvPr id="4175" name="Grafik 7">
          <a:extLst>
            <a:ext uri="{FF2B5EF4-FFF2-40B4-BE49-F238E27FC236}">
              <a16:creationId xmlns:a16="http://schemas.microsoft.com/office/drawing/2014/main" id="{00000000-0008-0000-0300-00004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81025" y="37299900"/>
          <a:ext cx="40005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235</xdr:row>
      <xdr:rowOff>47625</xdr:rowOff>
    </xdr:from>
    <xdr:to>
      <xdr:col>6</xdr:col>
      <xdr:colOff>733425</xdr:colOff>
      <xdr:row>236</xdr:row>
      <xdr:rowOff>85725</xdr:rowOff>
    </xdr:to>
    <xdr:cxnSp macro="">
      <xdr:nvCxnSpPr>
        <xdr:cNvPr id="4176" name="Gerade Verbindung mit Pfeil 139">
          <a:extLst>
            <a:ext uri="{FF2B5EF4-FFF2-40B4-BE49-F238E27FC236}">
              <a16:creationId xmlns:a16="http://schemas.microsoft.com/office/drawing/2014/main" id="{00000000-0008-0000-0300-000050100000}"/>
            </a:ext>
          </a:extLst>
        </xdr:cNvPr>
        <xdr:cNvCxnSpPr>
          <a:cxnSpLocks noChangeShapeType="1"/>
        </xdr:cNvCxnSpPr>
      </xdr:nvCxnSpPr>
      <xdr:spPr bwMode="auto">
        <a:xfrm flipH="1" flipV="1">
          <a:off x="4200525" y="37538025"/>
          <a:ext cx="638175" cy="21907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11</xdr:col>
      <xdr:colOff>266702</xdr:colOff>
      <xdr:row>15</xdr:row>
      <xdr:rowOff>9525</xdr:rowOff>
    </xdr:from>
    <xdr:to>
      <xdr:col>12</xdr:col>
      <xdr:colOff>467435</xdr:colOff>
      <xdr:row>20</xdr:row>
      <xdr:rowOff>55500</xdr:rowOff>
    </xdr:to>
    <xdr:pic>
      <xdr:nvPicPr>
        <xdr:cNvPr id="95" name="Grafik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181977" y="3190875"/>
          <a:ext cx="962733"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714375</xdr:colOff>
      <xdr:row>127</xdr:row>
      <xdr:rowOff>28575</xdr:rowOff>
    </xdr:from>
    <xdr:to>
      <xdr:col>3</xdr:col>
      <xdr:colOff>514185</xdr:colOff>
      <xdr:row>138</xdr:row>
      <xdr:rowOff>171183</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7"/>
        <a:stretch>
          <a:fillRect/>
        </a:stretch>
      </xdr:blipFill>
      <xdr:spPr>
        <a:xfrm>
          <a:off x="1009650" y="19545300"/>
          <a:ext cx="1323810" cy="2133333"/>
        </a:xfrm>
        <a:prstGeom prst="rect">
          <a:avLst/>
        </a:prstGeom>
      </xdr:spPr>
    </xdr:pic>
    <xdr:clientData/>
  </xdr:twoCellAnchor>
  <xdr:twoCellAnchor>
    <xdr:from>
      <xdr:col>5</xdr:col>
      <xdr:colOff>609600</xdr:colOff>
      <xdr:row>129</xdr:row>
      <xdr:rowOff>66674</xdr:rowOff>
    </xdr:from>
    <xdr:to>
      <xdr:col>11</xdr:col>
      <xdr:colOff>247649</xdr:colOff>
      <xdr:row>141</xdr:row>
      <xdr:rowOff>66674</xdr:rowOff>
    </xdr:to>
    <xdr:sp macro="" textlink="">
      <xdr:nvSpPr>
        <xdr:cNvPr id="96" name="Textfeld 95">
          <a:extLst>
            <a:ext uri="{FF2B5EF4-FFF2-40B4-BE49-F238E27FC236}">
              <a16:creationId xmlns:a16="http://schemas.microsoft.com/office/drawing/2014/main" id="{00000000-0008-0000-0300-000060000000}"/>
            </a:ext>
          </a:extLst>
        </xdr:cNvPr>
        <xdr:cNvSpPr txBox="1"/>
      </xdr:nvSpPr>
      <xdr:spPr>
        <a:xfrm>
          <a:off x="3952875" y="19945349"/>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Mitglied im Sportverein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"ja").</a:t>
          </a:r>
        </a:p>
      </xdr:txBody>
    </xdr:sp>
    <xdr:clientData/>
  </xdr:twoCellAnchor>
  <xdr:twoCellAnchor>
    <xdr:from>
      <xdr:col>3</xdr:col>
      <xdr:colOff>314326</xdr:colOff>
      <xdr:row>137</xdr:row>
      <xdr:rowOff>9525</xdr:rowOff>
    </xdr:from>
    <xdr:to>
      <xdr:col>5</xdr:col>
      <xdr:colOff>609600</xdr:colOff>
      <xdr:row>137</xdr:row>
      <xdr:rowOff>38100</xdr:rowOff>
    </xdr:to>
    <xdr:cxnSp macro="">
      <xdr:nvCxnSpPr>
        <xdr:cNvPr id="108" name="AutoShape 7">
          <a:extLst>
            <a:ext uri="{FF2B5EF4-FFF2-40B4-BE49-F238E27FC236}">
              <a16:creationId xmlns:a16="http://schemas.microsoft.com/office/drawing/2014/main" id="{00000000-0008-0000-0300-00006C000000}"/>
            </a:ext>
          </a:extLst>
        </xdr:cNvPr>
        <xdr:cNvCxnSpPr>
          <a:cxnSpLocks noChangeShapeType="1"/>
        </xdr:cNvCxnSpPr>
      </xdr:nvCxnSpPr>
      <xdr:spPr bwMode="auto">
        <a:xfrm flipH="1" flipV="1">
          <a:off x="2133601" y="21336000"/>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428626</xdr:colOff>
      <xdr:row>135</xdr:row>
      <xdr:rowOff>85724</xdr:rowOff>
    </xdr:from>
    <xdr:to>
      <xdr:col>5</xdr:col>
      <xdr:colOff>628650</xdr:colOff>
      <xdr:row>135</xdr:row>
      <xdr:rowOff>161925</xdr:rowOff>
    </xdr:to>
    <xdr:cxnSp macro="">
      <xdr:nvCxnSpPr>
        <xdr:cNvPr id="112" name="Gerade Verbindung mit Pfeil 111">
          <a:extLst>
            <a:ext uri="{FF2B5EF4-FFF2-40B4-BE49-F238E27FC236}">
              <a16:creationId xmlns:a16="http://schemas.microsoft.com/office/drawing/2014/main" id="{00000000-0008-0000-0300-000070000000}"/>
            </a:ext>
          </a:extLst>
        </xdr:cNvPr>
        <xdr:cNvCxnSpPr/>
      </xdr:nvCxnSpPr>
      <xdr:spPr>
        <a:xfrm flipH="1">
          <a:off x="2247901" y="21050249"/>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142875</xdr:colOff>
      <xdr:row>10</xdr:row>
      <xdr:rowOff>19050</xdr:rowOff>
    </xdr:from>
    <xdr:to>
      <xdr:col>12</xdr:col>
      <xdr:colOff>532367</xdr:colOff>
      <xdr:row>11</xdr:row>
      <xdr:rowOff>127380</xdr:rowOff>
    </xdr:to>
    <xdr:pic>
      <xdr:nvPicPr>
        <xdr:cNvPr id="120" name="Grafik 119">
          <a:extLst>
            <a:ext uri="{FF2B5EF4-FFF2-40B4-BE49-F238E27FC236}">
              <a16:creationId xmlns:a16="http://schemas.microsoft.com/office/drawing/2014/main" id="{00000000-0008-0000-0300-000078000000}"/>
            </a:ext>
          </a:extLst>
        </xdr:cNvPr>
        <xdr:cNvPicPr>
          <a:picLocks noChangeAspect="1"/>
        </xdr:cNvPicPr>
      </xdr:nvPicPr>
      <xdr:blipFill>
        <a:blip xmlns:r="http://schemas.openxmlformats.org/officeDocument/2006/relationships" r:embed="rId18"/>
        <a:stretch>
          <a:fillRect/>
        </a:stretch>
      </xdr:blipFill>
      <xdr:spPr>
        <a:xfrm>
          <a:off x="8058150" y="2257425"/>
          <a:ext cx="1151492" cy="298830"/>
        </a:xfrm>
        <a:prstGeom prst="rect">
          <a:avLst/>
        </a:prstGeom>
      </xdr:spPr>
    </xdr:pic>
    <xdr:clientData/>
  </xdr:twoCellAnchor>
  <xdr:twoCellAnchor editAs="oneCell">
    <xdr:from>
      <xdr:col>2</xdr:col>
      <xdr:colOff>22964</xdr:colOff>
      <xdr:row>72</xdr:row>
      <xdr:rowOff>114300</xdr:rowOff>
    </xdr:from>
    <xdr:to>
      <xdr:col>10</xdr:col>
      <xdr:colOff>713136</xdr:colOff>
      <xdr:row>84</xdr:row>
      <xdr:rowOff>132950</xdr:rowOff>
    </xdr:to>
    <xdr:pic>
      <xdr:nvPicPr>
        <xdr:cNvPr id="10" name="Grafik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9"/>
        <a:stretch>
          <a:fillRect/>
        </a:stretch>
      </xdr:blipFill>
      <xdr:spPr>
        <a:xfrm>
          <a:off x="1080239" y="14135100"/>
          <a:ext cx="6786172" cy="2190350"/>
        </a:xfrm>
        <a:prstGeom prst="rect">
          <a:avLst/>
        </a:prstGeom>
      </xdr:spPr>
    </xdr:pic>
    <xdr:clientData/>
  </xdr:twoCellAnchor>
  <xdr:twoCellAnchor editAs="oneCell">
    <xdr:from>
      <xdr:col>2</xdr:col>
      <xdr:colOff>13439</xdr:colOff>
      <xdr:row>161</xdr:row>
      <xdr:rowOff>38100</xdr:rowOff>
    </xdr:from>
    <xdr:to>
      <xdr:col>10</xdr:col>
      <xdr:colOff>703611</xdr:colOff>
      <xdr:row>173</xdr:row>
      <xdr:rowOff>56750</xdr:rowOff>
    </xdr:to>
    <xdr:pic>
      <xdr:nvPicPr>
        <xdr:cNvPr id="123" name="Grafik 122">
          <a:extLst>
            <a:ext uri="{FF2B5EF4-FFF2-40B4-BE49-F238E27FC236}">
              <a16:creationId xmlns:a16="http://schemas.microsoft.com/office/drawing/2014/main" id="{00000000-0008-0000-0300-00007B000000}"/>
            </a:ext>
          </a:extLst>
        </xdr:cNvPr>
        <xdr:cNvPicPr>
          <a:picLocks noChangeAspect="1"/>
        </xdr:cNvPicPr>
      </xdr:nvPicPr>
      <xdr:blipFill>
        <a:blip xmlns:r="http://schemas.openxmlformats.org/officeDocument/2006/relationships" r:embed="rId19"/>
        <a:stretch>
          <a:fillRect/>
        </a:stretch>
      </xdr:blipFill>
      <xdr:spPr>
        <a:xfrm>
          <a:off x="1070714" y="37995225"/>
          <a:ext cx="6786172" cy="2190350"/>
        </a:xfrm>
        <a:prstGeom prst="rect">
          <a:avLst/>
        </a:prstGeom>
      </xdr:spPr>
    </xdr:pic>
    <xdr:clientData/>
  </xdr:twoCellAnchor>
  <xdr:twoCellAnchor>
    <xdr:from>
      <xdr:col>0</xdr:col>
      <xdr:colOff>266700</xdr:colOff>
      <xdr:row>154</xdr:row>
      <xdr:rowOff>171450</xdr:rowOff>
    </xdr:from>
    <xdr:to>
      <xdr:col>11</xdr:col>
      <xdr:colOff>390525</xdr:colOff>
      <xdr:row>173</xdr:row>
      <xdr:rowOff>66675</xdr:rowOff>
    </xdr:to>
    <xdr:sp macro="" textlink="">
      <xdr:nvSpPr>
        <xdr:cNvPr id="11" name="Rechteck 10">
          <a:extLst>
            <a:ext uri="{FF2B5EF4-FFF2-40B4-BE49-F238E27FC236}">
              <a16:creationId xmlns:a16="http://schemas.microsoft.com/office/drawing/2014/main" id="{00000000-0008-0000-0300-00000B000000}"/>
            </a:ext>
          </a:extLst>
        </xdr:cNvPr>
        <xdr:cNvSpPr/>
      </xdr:nvSpPr>
      <xdr:spPr>
        <a:xfrm>
          <a:off x="266700" y="364426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0</xdr:col>
      <xdr:colOff>285750</xdr:colOff>
      <xdr:row>66</xdr:row>
      <xdr:rowOff>0</xdr:rowOff>
    </xdr:from>
    <xdr:to>
      <xdr:col>11</xdr:col>
      <xdr:colOff>409575</xdr:colOff>
      <xdr:row>84</xdr:row>
      <xdr:rowOff>76200</xdr:rowOff>
    </xdr:to>
    <xdr:sp macro="" textlink="">
      <xdr:nvSpPr>
        <xdr:cNvPr id="126" name="Rechteck 125">
          <a:extLst>
            <a:ext uri="{FF2B5EF4-FFF2-40B4-BE49-F238E27FC236}">
              <a16:creationId xmlns:a16="http://schemas.microsoft.com/office/drawing/2014/main" id="{00000000-0008-0000-0300-00007E000000}"/>
            </a:ext>
          </a:extLst>
        </xdr:cNvPr>
        <xdr:cNvSpPr/>
      </xdr:nvSpPr>
      <xdr:spPr>
        <a:xfrm>
          <a:off x="285750" y="125158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133350</xdr:colOff>
      <xdr:row>248</xdr:row>
      <xdr:rowOff>38100</xdr:rowOff>
    </xdr:from>
    <xdr:to>
      <xdr:col>7</xdr:col>
      <xdr:colOff>47625</xdr:colOff>
      <xdr:row>248</xdr:row>
      <xdr:rowOff>38100</xdr:rowOff>
    </xdr:to>
    <xdr:cxnSp macro="">
      <xdr:nvCxnSpPr>
        <xdr:cNvPr id="129" name="Gerade Verbindung 84">
          <a:extLst>
            <a:ext uri="{FF2B5EF4-FFF2-40B4-BE49-F238E27FC236}">
              <a16:creationId xmlns:a16="http://schemas.microsoft.com/office/drawing/2014/main" id="{00000000-0008-0000-0300-000081000000}"/>
            </a:ext>
          </a:extLst>
        </xdr:cNvPr>
        <xdr:cNvCxnSpPr/>
      </xdr:nvCxnSpPr>
      <xdr:spPr>
        <a:xfrm>
          <a:off x="1190625" y="543782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248</xdr:row>
      <xdr:rowOff>114300</xdr:rowOff>
    </xdr:from>
    <xdr:to>
      <xdr:col>7</xdr:col>
      <xdr:colOff>209550</xdr:colOff>
      <xdr:row>248</xdr:row>
      <xdr:rowOff>114300</xdr:rowOff>
    </xdr:to>
    <xdr:cxnSp macro="">
      <xdr:nvCxnSpPr>
        <xdr:cNvPr id="131" name="Gerade Verbindung 84">
          <a:extLst>
            <a:ext uri="{FF2B5EF4-FFF2-40B4-BE49-F238E27FC236}">
              <a16:creationId xmlns:a16="http://schemas.microsoft.com/office/drawing/2014/main" id="{00000000-0008-0000-0300-000083000000}"/>
            </a:ext>
          </a:extLst>
        </xdr:cNvPr>
        <xdr:cNvCxnSpPr/>
      </xdr:nvCxnSpPr>
      <xdr:spPr>
        <a:xfrm>
          <a:off x="1352550" y="544544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43</xdr:row>
      <xdr:rowOff>57150</xdr:rowOff>
    </xdr:from>
    <xdr:to>
      <xdr:col>13</xdr:col>
      <xdr:colOff>245534</xdr:colOff>
      <xdr:row>51</xdr:row>
      <xdr:rowOff>61546</xdr:rowOff>
    </xdr:to>
    <xdr:sp macro="" textlink="">
      <xdr:nvSpPr>
        <xdr:cNvPr id="122" name="Textfeld 121">
          <a:extLst>
            <a:ext uri="{FF2B5EF4-FFF2-40B4-BE49-F238E27FC236}">
              <a16:creationId xmlns:a16="http://schemas.microsoft.com/office/drawing/2014/main" id="{00000000-0008-0000-0300-00007A000000}"/>
            </a:ext>
          </a:extLst>
        </xdr:cNvPr>
        <xdr:cNvSpPr txBox="1"/>
      </xdr:nvSpPr>
      <xdr:spPr>
        <a:xfrm>
          <a:off x="5838825" y="8391525"/>
          <a:ext cx="3845984" cy="145219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lang="de-DE" sz="1100" b="0">
              <a:solidFill>
                <a:sysClr val="windowText" lastClr="000000"/>
              </a:solidFill>
              <a:latin typeface="+mj-lt"/>
            </a:rPr>
            <a:t>Bitte machen Sie Angaben</a:t>
          </a:r>
          <a:r>
            <a:rPr lang="de-DE" sz="1100" b="0" baseline="0">
              <a:solidFill>
                <a:sysClr val="windowText" lastClr="000000"/>
              </a:solidFill>
              <a:latin typeface="+mj-lt"/>
            </a:rPr>
            <a:t> zu den drei Merkmalen </a:t>
          </a:r>
        </a:p>
        <a:p>
          <a:pPr algn="l">
            <a:lnSpc>
              <a:spcPts val="1700"/>
            </a:lnSpc>
          </a:pPr>
          <a:r>
            <a:rPr kumimoji="0" lang="de-DE" sz="1100" b="0" i="0" u="none" strike="noStrike" kern="0" cap="none" spc="0" normalizeH="0" baseline="0" noProof="0">
              <a:ln>
                <a:noFill/>
              </a:ln>
              <a:solidFill>
                <a:srgbClr val="FF0000"/>
              </a:solidFill>
              <a:effectLst/>
              <a:uLnTx/>
              <a:uFillTx/>
              <a:latin typeface="+mj-lt"/>
              <a:ea typeface="+mn-ea"/>
              <a:cs typeface="+mn-cs"/>
            </a:rPr>
            <a:t>- 6-stellige Schulnummer ist unbedingt erforderlich</a:t>
          </a:r>
        </a:p>
        <a:p>
          <a:pPr algn="l">
            <a:lnSpc>
              <a:spcPts val="1700"/>
            </a:lnSpc>
            <a:spcBef>
              <a:spcPts val="600"/>
            </a:spcBef>
          </a:pPr>
          <a:r>
            <a:rPr kumimoji="0" lang="de-DE" sz="1100" b="0" i="0" u="none" strike="noStrike" kern="0" cap="none" spc="0" normalizeH="0" baseline="0" noProof="0">
              <a:ln>
                <a:noFill/>
              </a:ln>
              <a:solidFill>
                <a:prstClr val="black"/>
              </a:solidFill>
              <a:effectLst/>
              <a:uLnTx/>
              <a:uFillTx/>
              <a:latin typeface="+mj-lt"/>
              <a:ea typeface="+mn-ea"/>
              <a:cs typeface="+mn-cs"/>
            </a:rPr>
            <a:t>Mit der "Enter"-Taste oder manuell durch den linken Mausklick, gelangen Sie in das darunter befindliche nächste Eingabefeld.</a:t>
          </a:r>
        </a:p>
      </xdr:txBody>
    </xdr:sp>
    <xdr:clientData/>
  </xdr:twoCellAnchor>
  <xdr:twoCellAnchor editAs="oneCell">
    <xdr:from>
      <xdr:col>2</xdr:col>
      <xdr:colOff>445705</xdr:colOff>
      <xdr:row>49</xdr:row>
      <xdr:rowOff>134335</xdr:rowOff>
    </xdr:from>
    <xdr:to>
      <xdr:col>4</xdr:col>
      <xdr:colOff>80274</xdr:colOff>
      <xdr:row>50</xdr:row>
      <xdr:rowOff>109423</xdr:rowOff>
    </xdr:to>
    <xdr:pic>
      <xdr:nvPicPr>
        <xdr:cNvPr id="128" name="Grafik 127">
          <a:extLst>
            <a:ext uri="{FF2B5EF4-FFF2-40B4-BE49-F238E27FC236}">
              <a16:creationId xmlns:a16="http://schemas.microsoft.com/office/drawing/2014/main" id="{00000000-0008-0000-0300-000080000000}"/>
            </a:ext>
          </a:extLst>
        </xdr:cNvPr>
        <xdr:cNvPicPr>
          <a:picLocks noChangeAspect="1"/>
        </xdr:cNvPicPr>
      </xdr:nvPicPr>
      <xdr:blipFill>
        <a:blip xmlns:r="http://schemas.openxmlformats.org/officeDocument/2006/relationships" r:embed="rId20"/>
        <a:stretch>
          <a:fillRect/>
        </a:stretch>
      </xdr:blipFill>
      <xdr:spPr>
        <a:xfrm>
          <a:off x="1503308" y="9639628"/>
          <a:ext cx="1158569" cy="159019"/>
        </a:xfrm>
        <a:prstGeom prst="rect">
          <a:avLst/>
        </a:prstGeom>
      </xdr:spPr>
    </xdr:pic>
    <xdr:clientData/>
  </xdr:twoCellAnchor>
  <xdr:twoCellAnchor>
    <xdr:from>
      <xdr:col>4</xdr:col>
      <xdr:colOff>80274</xdr:colOff>
      <xdr:row>48</xdr:row>
      <xdr:rowOff>144517</xdr:rowOff>
    </xdr:from>
    <xdr:to>
      <xdr:col>8</xdr:col>
      <xdr:colOff>118242</xdr:colOff>
      <xdr:row>50</xdr:row>
      <xdr:rowOff>29914</xdr:rowOff>
    </xdr:to>
    <xdr:cxnSp macro="">
      <xdr:nvCxnSpPr>
        <xdr:cNvPr id="133" name="Gerade Verbindung mit Pfeil 132">
          <a:extLst>
            <a:ext uri="{FF2B5EF4-FFF2-40B4-BE49-F238E27FC236}">
              <a16:creationId xmlns:a16="http://schemas.microsoft.com/office/drawing/2014/main" id="{00000000-0008-0000-0300-000085000000}"/>
            </a:ext>
          </a:extLst>
        </xdr:cNvPr>
        <xdr:cNvCxnSpPr>
          <a:endCxn id="128" idx="3"/>
        </xdr:cNvCxnSpPr>
      </xdr:nvCxnSpPr>
      <xdr:spPr>
        <a:xfrm flipH="1">
          <a:off x="2661877" y="9465879"/>
          <a:ext cx="3085968" cy="253259"/>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9525" cmpd="sng">
          <a:noFill/>
        </a:ln>
      </a:spPr>
      <a:bodyPr vertOverflow="clip" wrap="square" rtlCol="0" anchor="t"/>
      <a:lstStyle>
        <a:defPPr>
          <a:lnSpc>
            <a:spcPts val="1400"/>
          </a:lnSpc>
          <a:defRPr sz="1400" b="1" i="0" u="none" baseline="0">
            <a:solidFill>
              <a:schemeClr val="dk1"/>
            </a:solidFill>
            <a:latin typeface="+mj-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ni-potsdam.de/fileadmin/projects/emotikon/Test-Items_Clips/6-Min-Lauf.mp4" TargetMode="External"/><Relationship Id="rId3" Type="http://schemas.openxmlformats.org/officeDocument/2006/relationships/hyperlink" Target="https://www.uni-potsdam.de/fileadmin/projects/emotikon/Test-Items_Clips/Medizinballstossen.mp4" TargetMode="External"/><Relationship Id="rId7" Type="http://schemas.openxmlformats.org/officeDocument/2006/relationships/hyperlink" Target="https://www.uni-potsdam.de/fileadmin/projects/emotikon/Test-Items_Clips/6-Min-Lauf.mp4" TargetMode="External"/><Relationship Id="rId12" Type="http://schemas.openxmlformats.org/officeDocument/2006/relationships/drawing" Target="../drawings/drawing3.xml"/><Relationship Id="rId2" Type="http://schemas.openxmlformats.org/officeDocument/2006/relationships/hyperlink" Target="https://www.uni-potsdam.de/fileadmin/projects/emotikon/Test-Items_Clips/20-Meter-Sprint.mp4" TargetMode="External"/><Relationship Id="rId1" Type="http://schemas.openxmlformats.org/officeDocument/2006/relationships/hyperlink" Target="https://www.uni-potsdam.de/fileadmin/projects/emotikon/Test-Items_Clips/Einbeinstand.mp4" TargetMode="External"/><Relationship Id="rId6" Type="http://schemas.openxmlformats.org/officeDocument/2006/relationships/hyperlink" Target="https://www.uni-potsdam.de/fileadmin/projects/emotikon/Test-Items_Clips/6-Min-Lauf.mp4" TargetMode="External"/><Relationship Id="rId11" Type="http://schemas.openxmlformats.org/officeDocument/2006/relationships/printerSettings" Target="../printerSettings/printerSettings3.bin"/><Relationship Id="rId5" Type="http://schemas.openxmlformats.org/officeDocument/2006/relationships/hyperlink" Target="https://www.uni-potsdam.de/fileadmin/projects/emotikon/Test-Items_Clips/Sternlauf.mp4" TargetMode="External"/><Relationship Id="rId10" Type="http://schemas.openxmlformats.org/officeDocument/2006/relationships/hyperlink" Target="https://www.uni-potsdam.de/fileadmin/projects/emotikon/Test-Items_Clips/Rumpfbeugen.mp4" TargetMode="External"/><Relationship Id="rId4" Type="http://schemas.openxmlformats.org/officeDocument/2006/relationships/hyperlink" Target="https://www.uni-potsdam.de/fileadmin/projects/emotikon/Test-Items_Clips/Standweitsprung.mp4" TargetMode="External"/><Relationship Id="rId9" Type="http://schemas.openxmlformats.org/officeDocument/2006/relationships/hyperlink" Target="https://www.uni-potsdam.de/fileadmin/projects/emotikon/Test-Items_Clips/6-Min-Lauf.mp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8" tint="0.59999389629810485"/>
  </sheetPr>
  <dimension ref="A1:I41"/>
  <sheetViews>
    <sheetView showGridLines="0" tabSelected="1" zoomScaleNormal="100" workbookViewId="0">
      <selection activeCell="C5" sqref="C5:F5"/>
    </sheetView>
  </sheetViews>
  <sheetFormatPr baseColWidth="10" defaultColWidth="11.453125" defaultRowHeight="14.5" x14ac:dyDescent="0.35"/>
  <cols>
    <col min="1" max="1" width="11.1796875" customWidth="1"/>
    <col min="2" max="2" width="20.81640625" customWidth="1"/>
    <col min="3" max="3" width="16.6328125" customWidth="1"/>
    <col min="4" max="4" width="19.6328125" customWidth="1"/>
    <col min="5" max="5" width="15.6328125" customWidth="1"/>
    <col min="6" max="6" width="16.6328125" customWidth="1"/>
    <col min="7" max="7" width="10.6328125" customWidth="1"/>
    <col min="8" max="8" width="16" customWidth="1"/>
    <col min="9" max="9" width="15.453125" customWidth="1"/>
    <col min="10" max="10" width="13.453125" customWidth="1"/>
    <col min="11" max="11" width="9.453125" customWidth="1"/>
  </cols>
  <sheetData>
    <row r="1" spans="1:9" ht="18.75" customHeight="1" x14ac:dyDescent="0.35">
      <c r="A1" s="1"/>
      <c r="B1" s="196" t="s">
        <v>59</v>
      </c>
      <c r="C1" s="197"/>
      <c r="D1" s="197"/>
      <c r="E1" s="197"/>
      <c r="F1" s="197"/>
      <c r="G1" s="197"/>
      <c r="H1" s="197"/>
      <c r="I1" s="2"/>
    </row>
    <row r="2" spans="1:9" ht="15" customHeight="1" x14ac:dyDescent="0.35">
      <c r="A2" s="1"/>
      <c r="B2" s="197"/>
      <c r="C2" s="197"/>
      <c r="D2" s="197"/>
      <c r="E2" s="197"/>
      <c r="F2" s="197"/>
      <c r="G2" s="197"/>
      <c r="H2" s="197"/>
      <c r="I2" s="2"/>
    </row>
    <row r="3" spans="1:9" ht="15" customHeight="1" x14ac:dyDescent="0.35">
      <c r="A3" s="1"/>
      <c r="B3" s="197"/>
      <c r="C3" s="197"/>
      <c r="D3" s="197"/>
      <c r="E3" s="197"/>
      <c r="F3" s="197"/>
      <c r="G3" s="197"/>
      <c r="H3" s="197"/>
      <c r="I3" s="2"/>
    </row>
    <row r="4" spans="1:9" x14ac:dyDescent="0.35">
      <c r="A4" s="2"/>
      <c r="B4" s="2"/>
      <c r="C4" s="2"/>
      <c r="D4" s="2"/>
      <c r="E4" s="2"/>
      <c r="F4" s="2"/>
      <c r="G4" s="2"/>
      <c r="H4" s="2"/>
      <c r="I4" s="2"/>
    </row>
    <row r="5" spans="1:9" x14ac:dyDescent="0.35">
      <c r="B5" s="21" t="s">
        <v>13</v>
      </c>
      <c r="C5" s="210" t="s">
        <v>62</v>
      </c>
      <c r="D5" s="210"/>
      <c r="E5" s="210"/>
      <c r="F5" s="210"/>
    </row>
    <row r="6" spans="1:9" x14ac:dyDescent="0.35">
      <c r="B6" s="21" t="s">
        <v>0</v>
      </c>
      <c r="C6" s="211" t="s">
        <v>62</v>
      </c>
      <c r="D6" s="211"/>
      <c r="E6" s="211"/>
      <c r="F6" s="211"/>
    </row>
    <row r="7" spans="1:9" ht="17.25" customHeight="1" x14ac:dyDescent="0.35">
      <c r="B7" s="21" t="s">
        <v>14</v>
      </c>
      <c r="C7" s="212" t="s">
        <v>62</v>
      </c>
      <c r="D7" s="212"/>
      <c r="E7" s="212"/>
      <c r="F7" s="212"/>
    </row>
    <row r="8" spans="1:9" ht="19.5" customHeight="1" x14ac:dyDescent="0.35">
      <c r="B8" s="3"/>
    </row>
    <row r="9" spans="1:9" ht="19.5" customHeight="1" x14ac:dyDescent="0.35">
      <c r="B9" s="3"/>
    </row>
    <row r="10" spans="1:9" ht="19.5" customHeight="1" x14ac:dyDescent="0.35">
      <c r="B10" s="3"/>
    </row>
    <row r="11" spans="1:9" ht="19.5" customHeight="1" x14ac:dyDescent="0.35">
      <c r="B11" s="3"/>
    </row>
    <row r="12" spans="1:9" ht="19.5" customHeight="1" x14ac:dyDescent="0.35">
      <c r="B12" s="3"/>
    </row>
    <row r="13" spans="1:9" ht="19.5" customHeight="1" x14ac:dyDescent="0.35">
      <c r="B13" s="3"/>
    </row>
    <row r="14" spans="1:9" ht="19.5" customHeight="1" x14ac:dyDescent="0.35">
      <c r="B14" s="3"/>
    </row>
    <row r="15" spans="1:9" ht="19.5" customHeight="1" x14ac:dyDescent="0.35">
      <c r="B15" s="3"/>
    </row>
    <row r="16" spans="1:9" ht="19.5" customHeight="1" x14ac:dyDescent="0.35">
      <c r="B16" s="3"/>
    </row>
    <row r="17" spans="2:6" ht="19.5" customHeight="1" x14ac:dyDescent="0.35">
      <c r="B17" s="3"/>
    </row>
    <row r="18" spans="2:6" ht="19.5" customHeight="1" x14ac:dyDescent="0.35">
      <c r="B18" s="3"/>
    </row>
    <row r="19" spans="2:6" ht="23.25" customHeight="1" x14ac:dyDescent="0.35">
      <c r="B19" s="3"/>
    </row>
    <row r="20" spans="2:6" ht="28.5" customHeight="1" x14ac:dyDescent="0.35">
      <c r="B20" s="3"/>
    </row>
    <row r="21" spans="2:6" ht="19.5" customHeight="1" x14ac:dyDescent="0.35">
      <c r="B21" s="3"/>
    </row>
    <row r="22" spans="2:6" ht="19.5" customHeight="1" x14ac:dyDescent="0.35">
      <c r="B22" s="3"/>
    </row>
    <row r="23" spans="2:6" ht="60.75" customHeight="1" x14ac:dyDescent="0.35">
      <c r="B23" s="3"/>
    </row>
    <row r="24" spans="2:6" ht="19.5" customHeight="1" x14ac:dyDescent="0.35">
      <c r="B24" s="3"/>
      <c r="C24" s="204" t="s">
        <v>33</v>
      </c>
      <c r="D24" s="205"/>
      <c r="E24" s="206"/>
      <c r="F24" s="10"/>
    </row>
    <row r="25" spans="2:6" ht="19.5" customHeight="1" x14ac:dyDescent="0.35">
      <c r="B25" s="3"/>
      <c r="C25" s="207"/>
      <c r="D25" s="208"/>
      <c r="E25" s="209"/>
      <c r="F25" s="10"/>
    </row>
    <row r="26" spans="2:6" ht="19.5" customHeight="1" thickBot="1" x14ac:dyDescent="0.4">
      <c r="B26" s="3"/>
    </row>
    <row r="27" spans="2:6" ht="19.5" customHeight="1" x14ac:dyDescent="0.35">
      <c r="B27" s="3"/>
      <c r="C27" s="198" t="s">
        <v>28</v>
      </c>
      <c r="D27" s="199"/>
      <c r="E27" s="200"/>
    </row>
    <row r="28" spans="2:6" ht="19.5" customHeight="1" thickBot="1" x14ac:dyDescent="0.4">
      <c r="B28" s="3"/>
      <c r="C28" s="201"/>
      <c r="D28" s="202"/>
      <c r="E28" s="203"/>
    </row>
    <row r="29" spans="2:6" ht="19.5" customHeight="1" x14ac:dyDescent="0.35">
      <c r="B29" s="3"/>
    </row>
    <row r="30" spans="2:6" ht="19.5" customHeight="1" x14ac:dyDescent="0.35">
      <c r="B30" s="3"/>
    </row>
    <row r="31" spans="2:6" ht="19.5" customHeight="1" x14ac:dyDescent="0.35">
      <c r="B31" s="3"/>
    </row>
    <row r="32" spans="2:6" ht="19.5" customHeight="1" x14ac:dyDescent="0.35">
      <c r="B32" s="3"/>
    </row>
    <row r="33" spans="2:6" ht="19.5" customHeight="1" x14ac:dyDescent="0.35">
      <c r="B33" s="3"/>
    </row>
    <row r="34" spans="2:6" ht="19.5" customHeight="1" x14ac:dyDescent="0.35">
      <c r="B34" s="3"/>
    </row>
    <row r="35" spans="2:6" ht="25.5" customHeight="1" x14ac:dyDescent="0.35">
      <c r="B35" s="3"/>
    </row>
    <row r="36" spans="2:6" ht="9.75" customHeight="1" x14ac:dyDescent="0.35"/>
    <row r="37" spans="2:6" ht="12.75" customHeight="1" x14ac:dyDescent="0.35"/>
    <row r="38" spans="2:6" ht="19.5" customHeight="1" x14ac:dyDescent="0.35"/>
    <row r="39" spans="2:6" ht="6.75" customHeight="1" x14ac:dyDescent="0.35">
      <c r="F39" s="7"/>
    </row>
    <row r="40" spans="2:6" ht="12.75" customHeight="1" x14ac:dyDescent="0.35">
      <c r="F40" s="8"/>
    </row>
    <row r="41" spans="2:6" x14ac:dyDescent="0.35">
      <c r="B41" s="4"/>
      <c r="C41" s="5"/>
      <c r="D41" s="6"/>
      <c r="E41" s="6"/>
      <c r="F41" s="5"/>
    </row>
  </sheetData>
  <sheetProtection selectLockedCells="1"/>
  <dataConsolidate/>
  <mergeCells count="6">
    <mergeCell ref="B1:H3"/>
    <mergeCell ref="C27:E28"/>
    <mergeCell ref="C24:E25"/>
    <mergeCell ref="C5:F5"/>
    <mergeCell ref="C6:F6"/>
    <mergeCell ref="C7:F7"/>
  </mergeCells>
  <conditionalFormatting sqref="C5:F7">
    <cfRule type="cellIs" dxfId="14" priority="1" operator="equal">
      <formula>"Bitte eingeben!"</formula>
    </cfRule>
  </conditionalFormatting>
  <dataValidations disablePrompts="1" count="1">
    <dataValidation type="list" allowBlank="1" showInputMessage="1" showErrorMessage="1" sqref="F39" xr:uid="{00000000-0002-0000-0000-000000000000}">
      <formula1>Lehrbefähigung_neu</formula1>
    </dataValidation>
  </dataValidations>
  <hyperlinks>
    <hyperlink ref="C27:E28" location="'Hilfe zur Dateneingabe'!A1" tooltip="Durch Klicken gelangen Sie zum &quot;Tutorial Dateneingabe&quot;" display="Hilfe zur Dateneingabe" xr:uid="{00000000-0004-0000-0000-000000000000}"/>
    <hyperlink ref="C24:E25" location="Schülerprofil!A1" display="→ mit der Dateneingabe beginnen" xr:uid="{00000000-0004-0000-0000-000001000000}"/>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FFFF00"/>
  </sheetPr>
  <dimension ref="A1:N173"/>
  <sheetViews>
    <sheetView showGridLines="0" zoomScaleNormal="100" workbookViewId="0">
      <pane xSplit="6" ySplit="14" topLeftCell="G15" activePane="bottomRight" state="frozen"/>
      <selection pane="topRight" activeCell="G1" sqref="G1"/>
      <selection pane="bottomLeft" activeCell="A16" sqref="A16"/>
      <selection pane="bottomRight" activeCell="G20" sqref="G20"/>
    </sheetView>
  </sheetViews>
  <sheetFormatPr baseColWidth="10" defaultColWidth="11.453125" defaultRowHeight="14" x14ac:dyDescent="0.3"/>
  <cols>
    <col min="1" max="1" width="4.6328125" style="22" customWidth="1"/>
    <col min="2" max="2" width="5.1796875" style="24" bestFit="1" customWidth="1"/>
    <col min="3" max="4" width="15.453125" style="35" customWidth="1"/>
    <col min="5" max="5" width="15" style="24" bestFit="1" customWidth="1"/>
    <col min="6" max="6" width="15.36328125" style="35" customWidth="1"/>
    <col min="7" max="7" width="16.36328125" style="35" bestFit="1" customWidth="1"/>
    <col min="8" max="8" width="8.36328125" style="35" bestFit="1" customWidth="1"/>
    <col min="9" max="9" width="7.1796875" style="35" customWidth="1"/>
    <col min="10" max="10" width="19.1796875" style="35" bestFit="1" customWidth="1"/>
    <col min="11" max="11" width="18" style="35" customWidth="1"/>
    <col min="12" max="12" width="16.453125" style="35" customWidth="1"/>
    <col min="13" max="13" width="13" style="35" customWidth="1"/>
    <col min="14" max="16384" width="11.453125" style="22"/>
  </cols>
  <sheetData>
    <row r="1" spans="1:13" ht="33" customHeight="1" x14ac:dyDescent="0.35">
      <c r="A1" s="121"/>
      <c r="B1" s="148"/>
      <c r="C1" s="149" t="s">
        <v>41</v>
      </c>
      <c r="D1" s="149"/>
      <c r="E1" s="148"/>
      <c r="F1" s="150"/>
      <c r="G1" s="150"/>
      <c r="H1" s="150"/>
      <c r="I1" s="150"/>
      <c r="J1" s="150"/>
      <c r="K1" s="150"/>
      <c r="L1" s="148"/>
      <c r="M1" s="150"/>
    </row>
    <row r="2" spans="1:13" ht="14.25" customHeight="1" x14ac:dyDescent="0.3">
      <c r="A2" s="121"/>
      <c r="B2" s="148"/>
      <c r="C2" s="150"/>
      <c r="D2" s="150"/>
      <c r="E2" s="148"/>
      <c r="F2" s="150"/>
      <c r="G2" s="150"/>
      <c r="H2" s="150"/>
      <c r="I2" s="150"/>
      <c r="J2" s="150"/>
      <c r="K2" s="150"/>
      <c r="L2" s="148"/>
      <c r="M2" s="150"/>
    </row>
    <row r="3" spans="1:13" ht="19.5" customHeight="1" x14ac:dyDescent="0.35">
      <c r="A3" s="121"/>
      <c r="B3" s="148"/>
      <c r="C3" s="151"/>
      <c r="D3" s="151"/>
      <c r="E3" s="148"/>
      <c r="F3" s="150"/>
      <c r="G3" s="150"/>
      <c r="H3" s="150"/>
      <c r="I3" s="150"/>
      <c r="J3" s="150"/>
      <c r="K3" s="150"/>
      <c r="L3" s="215" t="s">
        <v>28</v>
      </c>
      <c r="M3" s="215"/>
    </row>
    <row r="4" spans="1:13" ht="16.5" customHeight="1" x14ac:dyDescent="0.35">
      <c r="A4" s="121"/>
      <c r="B4" s="148"/>
      <c r="C4" s="151"/>
      <c r="D4" s="151"/>
      <c r="E4" s="148"/>
      <c r="F4" s="150"/>
      <c r="G4" s="150"/>
      <c r="H4" s="150"/>
      <c r="I4" s="150"/>
      <c r="J4" s="150"/>
      <c r="K4" s="150"/>
      <c r="L4" s="215"/>
      <c r="M4" s="215"/>
    </row>
    <row r="5" spans="1:13" ht="15.75" customHeight="1" x14ac:dyDescent="0.3">
      <c r="A5" s="121"/>
      <c r="B5" s="148"/>
      <c r="C5" s="148"/>
      <c r="D5" s="148"/>
      <c r="E5" s="148"/>
      <c r="F5" s="150"/>
      <c r="G5" s="150"/>
      <c r="H5" s="150"/>
      <c r="I5" s="150"/>
      <c r="J5" s="150"/>
      <c r="K5" s="150"/>
      <c r="L5" s="148"/>
      <c r="M5" s="51"/>
    </row>
    <row r="6" spans="1:13" ht="18.75" customHeight="1" x14ac:dyDescent="0.3">
      <c r="A6" s="121"/>
      <c r="B6" s="135"/>
      <c r="C6" s="152"/>
      <c r="D6" s="152"/>
      <c r="E6" s="135"/>
      <c r="F6" s="150"/>
      <c r="G6" s="150"/>
      <c r="H6" s="150"/>
      <c r="I6" s="150"/>
      <c r="J6" s="150"/>
      <c r="K6" s="150"/>
      <c r="L6" s="216" t="s">
        <v>30</v>
      </c>
      <c r="M6" s="216"/>
    </row>
    <row r="7" spans="1:13" ht="15" customHeight="1" x14ac:dyDescent="0.3">
      <c r="A7" s="121"/>
      <c r="B7" s="153"/>
      <c r="C7" s="153"/>
      <c r="D7" s="153"/>
      <c r="E7" s="153"/>
      <c r="F7" s="154"/>
      <c r="G7" s="154"/>
      <c r="H7" s="154"/>
      <c r="I7" s="154"/>
      <c r="J7" s="154"/>
      <c r="K7" s="154"/>
      <c r="L7" s="216"/>
      <c r="M7" s="216"/>
    </row>
    <row r="8" spans="1:13" ht="27.5" customHeight="1" x14ac:dyDescent="0.3">
      <c r="A8" s="121"/>
      <c r="B8" s="153"/>
      <c r="C8" s="153"/>
      <c r="D8" s="153"/>
      <c r="E8" s="153"/>
      <c r="F8" s="154"/>
      <c r="G8" s="154"/>
      <c r="H8" s="154"/>
      <c r="I8" s="154"/>
      <c r="J8" s="154"/>
      <c r="K8" s="154"/>
      <c r="L8" s="216"/>
      <c r="M8" s="216"/>
    </row>
    <row r="9" spans="1:13" x14ac:dyDescent="0.3">
      <c r="A9" s="121"/>
      <c r="B9" s="153"/>
      <c r="C9" s="153"/>
      <c r="D9" s="153"/>
      <c r="E9" s="153"/>
      <c r="F9" s="154"/>
      <c r="G9" s="154"/>
      <c r="H9" s="154"/>
      <c r="I9" s="154"/>
      <c r="J9" s="154"/>
      <c r="K9" s="154"/>
      <c r="L9" s="154"/>
      <c r="M9" s="150"/>
    </row>
    <row r="10" spans="1:13" ht="36" customHeight="1" x14ac:dyDescent="0.3">
      <c r="A10" s="121"/>
      <c r="B10" s="153"/>
      <c r="C10" s="153"/>
      <c r="D10" s="153"/>
      <c r="E10" s="153"/>
      <c r="F10" s="150"/>
      <c r="G10" s="150"/>
      <c r="H10" s="150"/>
      <c r="I10" s="150"/>
      <c r="J10" s="150"/>
      <c r="K10" s="150"/>
      <c r="L10" s="217" t="s">
        <v>36</v>
      </c>
      <c r="M10" s="217"/>
    </row>
    <row r="11" spans="1:13" s="25" customFormat="1" ht="18.75" customHeight="1" thickBot="1" x14ac:dyDescent="0.4">
      <c r="A11" s="134"/>
      <c r="B11" s="155"/>
      <c r="C11" s="156"/>
      <c r="D11" s="156"/>
      <c r="E11" s="155"/>
      <c r="F11" s="156"/>
      <c r="G11" s="156"/>
      <c r="H11" s="156"/>
      <c r="I11" s="156"/>
      <c r="J11" s="156"/>
      <c r="K11" s="156"/>
      <c r="L11" s="157"/>
      <c r="M11" s="156"/>
    </row>
    <row r="12" spans="1:13" ht="18" customHeight="1" thickBot="1" x14ac:dyDescent="0.35">
      <c r="A12" s="121"/>
      <c r="B12" s="153"/>
      <c r="C12" s="213"/>
      <c r="D12" s="214"/>
      <c r="E12" s="214"/>
      <c r="F12" s="214"/>
      <c r="G12" s="214"/>
      <c r="H12" s="214"/>
      <c r="I12" s="214"/>
      <c r="J12" s="214"/>
      <c r="K12" s="214"/>
      <c r="L12" s="214"/>
      <c r="M12" s="214"/>
    </row>
    <row r="13" spans="1:13" ht="28" x14ac:dyDescent="0.3">
      <c r="A13" s="121"/>
      <c r="B13" s="153"/>
      <c r="C13" s="52" t="s">
        <v>39</v>
      </c>
      <c r="D13" s="53" t="s">
        <v>40</v>
      </c>
      <c r="E13" s="63" t="s">
        <v>49</v>
      </c>
      <c r="F13" s="50" t="s">
        <v>1</v>
      </c>
      <c r="G13" s="69" t="s">
        <v>37</v>
      </c>
      <c r="H13" s="219" t="s">
        <v>10</v>
      </c>
      <c r="I13" s="220"/>
      <c r="J13" s="64" t="s">
        <v>45</v>
      </c>
      <c r="K13" s="54" t="s">
        <v>70</v>
      </c>
      <c r="L13" s="55" t="s">
        <v>23</v>
      </c>
      <c r="M13" s="56" t="s">
        <v>21</v>
      </c>
    </row>
    <row r="14" spans="1:13" s="23" customFormat="1" ht="17.25" customHeight="1" thickBot="1" x14ac:dyDescent="0.4">
      <c r="A14" s="126"/>
      <c r="B14" s="135"/>
      <c r="C14" s="65"/>
      <c r="D14" s="61"/>
      <c r="E14" s="62"/>
      <c r="F14" s="51" t="s">
        <v>18</v>
      </c>
      <c r="G14" s="70" t="s">
        <v>32</v>
      </c>
      <c r="H14" s="221" t="s">
        <v>35</v>
      </c>
      <c r="I14" s="222"/>
      <c r="J14" s="66" t="s">
        <v>43</v>
      </c>
      <c r="K14" s="66" t="s">
        <v>44</v>
      </c>
      <c r="L14" s="65" t="s">
        <v>19</v>
      </c>
      <c r="M14" s="67" t="s">
        <v>20</v>
      </c>
    </row>
    <row r="15" spans="1:13" ht="28.5" customHeight="1" thickBot="1" x14ac:dyDescent="0.35">
      <c r="A15" s="223" t="s">
        <v>25</v>
      </c>
      <c r="B15" s="223"/>
      <c r="C15" s="58" t="s">
        <v>42</v>
      </c>
      <c r="D15" s="59" t="s">
        <v>58</v>
      </c>
      <c r="E15" s="68">
        <v>3</v>
      </c>
      <c r="F15" s="60" t="s">
        <v>31</v>
      </c>
      <c r="G15" s="71">
        <v>41521</v>
      </c>
      <c r="H15" s="68">
        <v>9</v>
      </c>
      <c r="I15" s="59">
        <v>2013</v>
      </c>
      <c r="J15" s="82">
        <v>165</v>
      </c>
      <c r="K15" s="68">
        <v>67</v>
      </c>
      <c r="L15" s="175" t="s">
        <v>2</v>
      </c>
      <c r="M15" s="147" t="s">
        <v>2</v>
      </c>
    </row>
    <row r="16" spans="1:13" x14ac:dyDescent="0.3">
      <c r="B16" s="24">
        <v>1</v>
      </c>
      <c r="C16" s="47"/>
      <c r="D16" s="49"/>
      <c r="E16" s="48"/>
      <c r="F16" s="57"/>
      <c r="G16" s="83"/>
      <c r="H16" s="84"/>
      <c r="I16" s="85"/>
      <c r="J16" s="176"/>
      <c r="K16" s="164"/>
      <c r="L16" s="86"/>
      <c r="M16" s="87"/>
    </row>
    <row r="17" spans="2:14" x14ac:dyDescent="0.3">
      <c r="B17" s="24">
        <v>2</v>
      </c>
      <c r="C17" s="47"/>
      <c r="D17" s="49"/>
      <c r="E17" s="48" t="str">
        <f t="shared" ref="E17:E80" si="0">IF(OR(C17&gt;0,D17&gt;0),"3","")</f>
        <v/>
      </c>
      <c r="F17" s="57"/>
      <c r="G17" s="88"/>
      <c r="H17" s="89"/>
      <c r="I17" s="90"/>
      <c r="J17" s="163"/>
      <c r="K17" s="164"/>
      <c r="L17" s="91"/>
      <c r="M17" s="87"/>
    </row>
    <row r="18" spans="2:14" x14ac:dyDescent="0.3">
      <c r="B18" s="24">
        <v>3</v>
      </c>
      <c r="C18" s="47"/>
      <c r="D18" s="49"/>
      <c r="E18" s="48" t="str">
        <f t="shared" si="0"/>
        <v/>
      </c>
      <c r="F18" s="57"/>
      <c r="G18" s="88"/>
      <c r="H18" s="89"/>
      <c r="I18" s="90"/>
      <c r="J18" s="163"/>
      <c r="K18" s="164"/>
      <c r="L18" s="91"/>
      <c r="M18" s="87"/>
    </row>
    <row r="19" spans="2:14" x14ac:dyDescent="0.3">
      <c r="B19" s="24">
        <v>4</v>
      </c>
      <c r="C19" s="47"/>
      <c r="D19" s="49"/>
      <c r="E19" s="48" t="str">
        <f t="shared" si="0"/>
        <v/>
      </c>
      <c r="F19" s="57"/>
      <c r="G19" s="88"/>
      <c r="H19" s="89"/>
      <c r="I19" s="90"/>
      <c r="J19" s="163"/>
      <c r="K19" s="164"/>
      <c r="L19" s="91"/>
      <c r="M19" s="87"/>
    </row>
    <row r="20" spans="2:14" x14ac:dyDescent="0.3">
      <c r="B20" s="24">
        <v>5</v>
      </c>
      <c r="C20" s="47"/>
      <c r="D20" s="49"/>
      <c r="E20" s="48" t="str">
        <f t="shared" si="0"/>
        <v/>
      </c>
      <c r="F20" s="57"/>
      <c r="G20" s="88"/>
      <c r="H20" s="89"/>
      <c r="I20" s="90"/>
      <c r="J20" s="163"/>
      <c r="K20" s="164"/>
      <c r="L20" s="91"/>
      <c r="M20" s="87"/>
    </row>
    <row r="21" spans="2:14" x14ac:dyDescent="0.3">
      <c r="B21" s="24">
        <v>6</v>
      </c>
      <c r="C21" s="47"/>
      <c r="D21" s="49"/>
      <c r="E21" s="48" t="str">
        <f t="shared" si="0"/>
        <v/>
      </c>
      <c r="F21" s="57"/>
      <c r="G21" s="88"/>
      <c r="H21" s="89"/>
      <c r="I21" s="90"/>
      <c r="J21" s="163"/>
      <c r="K21" s="164"/>
      <c r="L21" s="91"/>
      <c r="M21" s="87"/>
    </row>
    <row r="22" spans="2:14" ht="14.25" customHeight="1" x14ac:dyDescent="0.3">
      <c r="B22" s="24">
        <v>7</v>
      </c>
      <c r="C22" s="47"/>
      <c r="D22" s="49"/>
      <c r="E22" s="48" t="str">
        <f t="shared" si="0"/>
        <v/>
      </c>
      <c r="F22" s="57"/>
      <c r="G22" s="88"/>
      <c r="H22" s="89"/>
      <c r="I22" s="90"/>
      <c r="J22" s="163"/>
      <c r="K22" s="164"/>
      <c r="L22" s="91"/>
      <c r="M22" s="87"/>
    </row>
    <row r="23" spans="2:14" x14ac:dyDescent="0.3">
      <c r="B23" s="24">
        <v>8</v>
      </c>
      <c r="C23" s="47"/>
      <c r="D23" s="49"/>
      <c r="E23" s="48" t="str">
        <f t="shared" si="0"/>
        <v/>
      </c>
      <c r="F23" s="57"/>
      <c r="G23" s="88"/>
      <c r="H23" s="89"/>
      <c r="I23" s="90"/>
      <c r="J23" s="163"/>
      <c r="K23" s="164"/>
      <c r="L23" s="91"/>
      <c r="M23" s="87"/>
    </row>
    <row r="24" spans="2:14" x14ac:dyDescent="0.3">
      <c r="B24" s="24">
        <v>9</v>
      </c>
      <c r="C24" s="47"/>
      <c r="D24" s="49"/>
      <c r="E24" s="48" t="str">
        <f t="shared" si="0"/>
        <v/>
      </c>
      <c r="F24" s="57"/>
      <c r="G24" s="88"/>
      <c r="H24" s="89"/>
      <c r="I24" s="90"/>
      <c r="J24" s="163"/>
      <c r="K24" s="164"/>
      <c r="L24" s="91"/>
      <c r="M24" s="87"/>
      <c r="N24" s="34"/>
    </row>
    <row r="25" spans="2:14" x14ac:dyDescent="0.3">
      <c r="B25" s="24">
        <v>10</v>
      </c>
      <c r="C25" s="47"/>
      <c r="D25" s="49"/>
      <c r="E25" s="48" t="str">
        <f t="shared" si="0"/>
        <v/>
      </c>
      <c r="F25" s="57"/>
      <c r="G25" s="88"/>
      <c r="H25" s="89"/>
      <c r="I25" s="90"/>
      <c r="J25" s="163"/>
      <c r="K25" s="164"/>
      <c r="L25" s="91"/>
      <c r="M25" s="87"/>
      <c r="N25" s="34"/>
    </row>
    <row r="26" spans="2:14" ht="15" customHeight="1" x14ac:dyDescent="0.3">
      <c r="B26" s="24">
        <v>11</v>
      </c>
      <c r="C26" s="47"/>
      <c r="D26" s="49"/>
      <c r="E26" s="48" t="str">
        <f t="shared" si="0"/>
        <v/>
      </c>
      <c r="F26" s="57"/>
      <c r="G26" s="88"/>
      <c r="H26" s="89"/>
      <c r="I26" s="90"/>
      <c r="J26" s="163"/>
      <c r="K26" s="164"/>
      <c r="L26" s="91"/>
      <c r="M26" s="87"/>
      <c r="N26" s="34"/>
    </row>
    <row r="27" spans="2:14" x14ac:dyDescent="0.3">
      <c r="B27" s="24">
        <v>12</v>
      </c>
      <c r="C27" s="47"/>
      <c r="D27" s="49"/>
      <c r="E27" s="48" t="str">
        <f t="shared" si="0"/>
        <v/>
      </c>
      <c r="F27" s="57"/>
      <c r="G27" s="88"/>
      <c r="H27" s="89"/>
      <c r="I27" s="90"/>
      <c r="J27" s="163"/>
      <c r="K27" s="164"/>
      <c r="L27" s="91"/>
      <c r="M27" s="87"/>
    </row>
    <row r="28" spans="2:14" x14ac:dyDescent="0.3">
      <c r="B28" s="24">
        <v>13</v>
      </c>
      <c r="C28" s="47"/>
      <c r="D28" s="49"/>
      <c r="E28" s="48" t="str">
        <f t="shared" si="0"/>
        <v/>
      </c>
      <c r="F28" s="57"/>
      <c r="G28" s="88"/>
      <c r="H28" s="89"/>
      <c r="I28" s="90"/>
      <c r="J28" s="163"/>
      <c r="K28" s="164"/>
      <c r="L28" s="91"/>
      <c r="M28" s="87"/>
      <c r="N28" s="34"/>
    </row>
    <row r="29" spans="2:14" x14ac:dyDescent="0.3">
      <c r="B29" s="24">
        <v>14</v>
      </c>
      <c r="C29" s="47"/>
      <c r="D29" s="49"/>
      <c r="E29" s="48" t="str">
        <f t="shared" si="0"/>
        <v/>
      </c>
      <c r="F29" s="57"/>
      <c r="G29" s="88"/>
      <c r="H29" s="89"/>
      <c r="I29" s="90"/>
      <c r="J29" s="163"/>
      <c r="K29" s="164"/>
      <c r="L29" s="91"/>
      <c r="M29" s="87"/>
    </row>
    <row r="30" spans="2:14" x14ac:dyDescent="0.3">
      <c r="B30" s="24">
        <v>15</v>
      </c>
      <c r="C30" s="47"/>
      <c r="D30" s="49"/>
      <c r="E30" s="48" t="str">
        <f t="shared" si="0"/>
        <v/>
      </c>
      <c r="F30" s="57"/>
      <c r="G30" s="88"/>
      <c r="H30" s="89"/>
      <c r="I30" s="90"/>
      <c r="J30" s="163"/>
      <c r="K30" s="164"/>
      <c r="L30" s="91"/>
      <c r="M30" s="87"/>
    </row>
    <row r="31" spans="2:14" x14ac:dyDescent="0.3">
      <c r="B31" s="24">
        <v>16</v>
      </c>
      <c r="C31" s="47"/>
      <c r="D31" s="49"/>
      <c r="E31" s="48" t="str">
        <f t="shared" si="0"/>
        <v/>
      </c>
      <c r="F31" s="57"/>
      <c r="G31" s="88"/>
      <c r="H31" s="89"/>
      <c r="I31" s="90"/>
      <c r="J31" s="163"/>
      <c r="K31" s="164"/>
      <c r="L31" s="91"/>
      <c r="M31" s="87"/>
    </row>
    <row r="32" spans="2:14" x14ac:dyDescent="0.3">
      <c r="B32" s="24">
        <v>17</v>
      </c>
      <c r="C32" s="47"/>
      <c r="D32" s="49"/>
      <c r="E32" s="48" t="str">
        <f t="shared" si="0"/>
        <v/>
      </c>
      <c r="F32" s="57"/>
      <c r="G32" s="88"/>
      <c r="H32" s="89"/>
      <c r="I32" s="90"/>
      <c r="J32" s="163"/>
      <c r="K32" s="164"/>
      <c r="L32" s="91"/>
      <c r="M32" s="87"/>
    </row>
    <row r="33" spans="2:13" x14ac:dyDescent="0.3">
      <c r="B33" s="24">
        <v>18</v>
      </c>
      <c r="C33" s="47"/>
      <c r="D33" s="49"/>
      <c r="E33" s="48" t="str">
        <f t="shared" si="0"/>
        <v/>
      </c>
      <c r="F33" s="57"/>
      <c r="G33" s="88"/>
      <c r="H33" s="89"/>
      <c r="I33" s="90"/>
      <c r="J33" s="163"/>
      <c r="K33" s="164"/>
      <c r="L33" s="91"/>
      <c r="M33" s="87"/>
    </row>
    <row r="34" spans="2:13" x14ac:dyDescent="0.3">
      <c r="B34" s="24">
        <v>19</v>
      </c>
      <c r="C34" s="47"/>
      <c r="D34" s="49"/>
      <c r="E34" s="48" t="str">
        <f t="shared" si="0"/>
        <v/>
      </c>
      <c r="F34" s="57"/>
      <c r="G34" s="88"/>
      <c r="H34" s="89"/>
      <c r="I34" s="90"/>
      <c r="J34" s="163"/>
      <c r="K34" s="164"/>
      <c r="L34" s="91"/>
      <c r="M34" s="87"/>
    </row>
    <row r="35" spans="2:13" x14ac:dyDescent="0.3">
      <c r="B35" s="24">
        <v>20</v>
      </c>
      <c r="C35" s="47"/>
      <c r="D35" s="49"/>
      <c r="E35" s="48" t="str">
        <f t="shared" si="0"/>
        <v/>
      </c>
      <c r="F35" s="57"/>
      <c r="G35" s="88"/>
      <c r="H35" s="89"/>
      <c r="I35" s="90"/>
      <c r="J35" s="163"/>
      <c r="K35" s="164"/>
      <c r="L35" s="91"/>
      <c r="M35" s="87"/>
    </row>
    <row r="36" spans="2:13" x14ac:dyDescent="0.3">
      <c r="B36" s="24">
        <v>21</v>
      </c>
      <c r="C36" s="47"/>
      <c r="D36" s="49"/>
      <c r="E36" s="48" t="str">
        <f t="shared" si="0"/>
        <v/>
      </c>
      <c r="F36" s="57"/>
      <c r="G36" s="88"/>
      <c r="H36" s="89"/>
      <c r="I36" s="90"/>
      <c r="J36" s="163"/>
      <c r="K36" s="164"/>
      <c r="L36" s="91"/>
      <c r="M36" s="87"/>
    </row>
    <row r="37" spans="2:13" x14ac:dyDescent="0.3">
      <c r="B37" s="24">
        <v>22</v>
      </c>
      <c r="C37" s="47"/>
      <c r="D37" s="49"/>
      <c r="E37" s="48" t="str">
        <f t="shared" si="0"/>
        <v/>
      </c>
      <c r="F37" s="57"/>
      <c r="G37" s="88"/>
      <c r="H37" s="89"/>
      <c r="I37" s="90"/>
      <c r="J37" s="163"/>
      <c r="K37" s="164"/>
      <c r="L37" s="91"/>
      <c r="M37" s="87"/>
    </row>
    <row r="38" spans="2:13" x14ac:dyDescent="0.3">
      <c r="B38" s="24">
        <v>23</v>
      </c>
      <c r="C38" s="47"/>
      <c r="D38" s="49"/>
      <c r="E38" s="48" t="str">
        <f t="shared" si="0"/>
        <v/>
      </c>
      <c r="F38" s="57"/>
      <c r="G38" s="88"/>
      <c r="H38" s="89"/>
      <c r="I38" s="90"/>
      <c r="J38" s="163"/>
      <c r="K38" s="164"/>
      <c r="L38" s="91"/>
      <c r="M38" s="87"/>
    </row>
    <row r="39" spans="2:13" x14ac:dyDescent="0.3">
      <c r="B39" s="24">
        <v>24</v>
      </c>
      <c r="C39" s="47"/>
      <c r="D39" s="49"/>
      <c r="E39" s="48" t="str">
        <f t="shared" si="0"/>
        <v/>
      </c>
      <c r="F39" s="57"/>
      <c r="G39" s="88"/>
      <c r="H39" s="89"/>
      <c r="I39" s="90"/>
      <c r="J39" s="163"/>
      <c r="K39" s="164"/>
      <c r="L39" s="91"/>
      <c r="M39" s="87"/>
    </row>
    <row r="40" spans="2:13" x14ac:dyDescent="0.3">
      <c r="B40" s="24">
        <v>25</v>
      </c>
      <c r="C40" s="47"/>
      <c r="D40" s="49"/>
      <c r="E40" s="48" t="str">
        <f t="shared" si="0"/>
        <v/>
      </c>
      <c r="F40" s="57"/>
      <c r="G40" s="88"/>
      <c r="H40" s="89"/>
      <c r="I40" s="90"/>
      <c r="J40" s="163"/>
      <c r="K40" s="164"/>
      <c r="L40" s="91"/>
      <c r="M40" s="87"/>
    </row>
    <row r="41" spans="2:13" x14ac:dyDescent="0.3">
      <c r="B41" s="24">
        <v>26</v>
      </c>
      <c r="C41" s="47"/>
      <c r="D41" s="49"/>
      <c r="E41" s="48" t="str">
        <f t="shared" si="0"/>
        <v/>
      </c>
      <c r="F41" s="57"/>
      <c r="G41" s="88"/>
      <c r="H41" s="89"/>
      <c r="I41" s="90"/>
      <c r="J41" s="163"/>
      <c r="K41" s="164"/>
      <c r="L41" s="91"/>
      <c r="M41" s="87"/>
    </row>
    <row r="42" spans="2:13" x14ac:dyDescent="0.3">
      <c r="B42" s="24">
        <v>27</v>
      </c>
      <c r="C42" s="47"/>
      <c r="D42" s="49"/>
      <c r="E42" s="48" t="str">
        <f t="shared" si="0"/>
        <v/>
      </c>
      <c r="F42" s="57"/>
      <c r="G42" s="88"/>
      <c r="H42" s="89"/>
      <c r="I42" s="90"/>
      <c r="J42" s="163"/>
      <c r="K42" s="164"/>
      <c r="L42" s="91"/>
      <c r="M42" s="87"/>
    </row>
    <row r="43" spans="2:13" x14ac:dyDescent="0.3">
      <c r="B43" s="24">
        <v>28</v>
      </c>
      <c r="C43" s="47"/>
      <c r="D43" s="49"/>
      <c r="E43" s="48" t="str">
        <f t="shared" si="0"/>
        <v/>
      </c>
      <c r="F43" s="57"/>
      <c r="G43" s="88"/>
      <c r="H43" s="89"/>
      <c r="I43" s="90"/>
      <c r="J43" s="163"/>
      <c r="K43" s="164"/>
      <c r="L43" s="91"/>
      <c r="M43" s="87"/>
    </row>
    <row r="44" spans="2:13" x14ac:dyDescent="0.3">
      <c r="B44" s="24">
        <v>29</v>
      </c>
      <c r="C44" s="47"/>
      <c r="D44" s="49"/>
      <c r="E44" s="48" t="str">
        <f t="shared" si="0"/>
        <v/>
      </c>
      <c r="F44" s="57"/>
      <c r="G44" s="88"/>
      <c r="H44" s="89"/>
      <c r="I44" s="90"/>
      <c r="J44" s="163"/>
      <c r="K44" s="164"/>
      <c r="L44" s="91"/>
      <c r="M44" s="87"/>
    </row>
    <row r="45" spans="2:13" x14ac:dyDescent="0.3">
      <c r="B45" s="24">
        <v>30</v>
      </c>
      <c r="C45" s="47"/>
      <c r="D45" s="49"/>
      <c r="E45" s="48" t="str">
        <f t="shared" si="0"/>
        <v/>
      </c>
      <c r="F45" s="57"/>
      <c r="G45" s="88"/>
      <c r="H45" s="89"/>
      <c r="I45" s="90"/>
      <c r="J45" s="163"/>
      <c r="K45" s="164"/>
      <c r="L45" s="91"/>
      <c r="M45" s="87"/>
    </row>
    <row r="46" spans="2:13" x14ac:dyDescent="0.3">
      <c r="B46" s="24">
        <v>31</v>
      </c>
      <c r="C46" s="47"/>
      <c r="D46" s="49"/>
      <c r="E46" s="48" t="str">
        <f t="shared" si="0"/>
        <v/>
      </c>
      <c r="F46" s="57"/>
      <c r="G46" s="88"/>
      <c r="H46" s="89"/>
      <c r="I46" s="90"/>
      <c r="J46" s="163"/>
      <c r="K46" s="164"/>
      <c r="L46" s="91"/>
      <c r="M46" s="87"/>
    </row>
    <row r="47" spans="2:13" x14ac:dyDescent="0.3">
      <c r="B47" s="24">
        <v>32</v>
      </c>
      <c r="C47" s="47"/>
      <c r="D47" s="49"/>
      <c r="E47" s="48" t="str">
        <f t="shared" si="0"/>
        <v/>
      </c>
      <c r="F47" s="57"/>
      <c r="G47" s="88"/>
      <c r="H47" s="89"/>
      <c r="I47" s="90"/>
      <c r="J47" s="163"/>
      <c r="K47" s="164"/>
      <c r="L47" s="91"/>
      <c r="M47" s="87"/>
    </row>
    <row r="48" spans="2:13" x14ac:dyDescent="0.3">
      <c r="B48" s="24">
        <v>33</v>
      </c>
      <c r="C48" s="47"/>
      <c r="D48" s="49"/>
      <c r="E48" s="48" t="str">
        <f t="shared" si="0"/>
        <v/>
      </c>
      <c r="F48" s="57"/>
      <c r="G48" s="88"/>
      <c r="H48" s="89"/>
      <c r="I48" s="90"/>
      <c r="J48" s="163"/>
      <c r="K48" s="164"/>
      <c r="L48" s="91"/>
      <c r="M48" s="87"/>
    </row>
    <row r="49" spans="2:13" x14ac:dyDescent="0.3">
      <c r="B49" s="24">
        <v>34</v>
      </c>
      <c r="C49" s="47"/>
      <c r="D49" s="49"/>
      <c r="E49" s="48" t="str">
        <f t="shared" si="0"/>
        <v/>
      </c>
      <c r="F49" s="57"/>
      <c r="G49" s="88"/>
      <c r="H49" s="89"/>
      <c r="I49" s="90"/>
      <c r="J49" s="163"/>
      <c r="K49" s="164"/>
      <c r="L49" s="91"/>
      <c r="M49" s="87"/>
    </row>
    <row r="50" spans="2:13" x14ac:dyDescent="0.3">
      <c r="B50" s="24">
        <v>35</v>
      </c>
      <c r="C50" s="47"/>
      <c r="D50" s="49"/>
      <c r="E50" s="48" t="str">
        <f t="shared" si="0"/>
        <v/>
      </c>
      <c r="F50" s="57"/>
      <c r="G50" s="88"/>
      <c r="H50" s="89"/>
      <c r="I50" s="90"/>
      <c r="J50" s="163"/>
      <c r="K50" s="164"/>
      <c r="L50" s="91"/>
      <c r="M50" s="87"/>
    </row>
    <row r="51" spans="2:13" x14ac:dyDescent="0.3">
      <c r="B51" s="24">
        <v>36</v>
      </c>
      <c r="C51" s="47"/>
      <c r="D51" s="49"/>
      <c r="E51" s="48" t="str">
        <f t="shared" si="0"/>
        <v/>
      </c>
      <c r="F51" s="57"/>
      <c r="G51" s="88"/>
      <c r="H51" s="89"/>
      <c r="I51" s="90"/>
      <c r="J51" s="163"/>
      <c r="K51" s="164"/>
      <c r="L51" s="91"/>
      <c r="M51" s="87"/>
    </row>
    <row r="52" spans="2:13" x14ac:dyDescent="0.3">
      <c r="B52" s="24">
        <v>37</v>
      </c>
      <c r="C52" s="47"/>
      <c r="D52" s="49"/>
      <c r="E52" s="48" t="str">
        <f t="shared" si="0"/>
        <v/>
      </c>
      <c r="F52" s="57"/>
      <c r="G52" s="88"/>
      <c r="H52" s="89"/>
      <c r="I52" s="90"/>
      <c r="J52" s="163"/>
      <c r="K52" s="164"/>
      <c r="L52" s="91"/>
      <c r="M52" s="87"/>
    </row>
    <row r="53" spans="2:13" x14ac:dyDescent="0.3">
      <c r="B53" s="24">
        <v>38</v>
      </c>
      <c r="C53" s="47"/>
      <c r="D53" s="49"/>
      <c r="E53" s="48" t="str">
        <f t="shared" si="0"/>
        <v/>
      </c>
      <c r="F53" s="57"/>
      <c r="G53" s="88"/>
      <c r="H53" s="89"/>
      <c r="I53" s="90"/>
      <c r="J53" s="163"/>
      <c r="K53" s="164"/>
      <c r="L53" s="91"/>
      <c r="M53" s="87"/>
    </row>
    <row r="54" spans="2:13" x14ac:dyDescent="0.3">
      <c r="B54" s="24">
        <v>39</v>
      </c>
      <c r="C54" s="47"/>
      <c r="D54" s="49"/>
      <c r="E54" s="48" t="str">
        <f t="shared" si="0"/>
        <v/>
      </c>
      <c r="F54" s="57"/>
      <c r="G54" s="88"/>
      <c r="H54" s="89"/>
      <c r="I54" s="90"/>
      <c r="J54" s="163"/>
      <c r="K54" s="164"/>
      <c r="L54" s="91"/>
      <c r="M54" s="87"/>
    </row>
    <row r="55" spans="2:13" x14ac:dyDescent="0.3">
      <c r="B55" s="24">
        <v>40</v>
      </c>
      <c r="C55" s="47"/>
      <c r="D55" s="49"/>
      <c r="E55" s="48" t="str">
        <f t="shared" si="0"/>
        <v/>
      </c>
      <c r="F55" s="57"/>
      <c r="G55" s="88"/>
      <c r="H55" s="89"/>
      <c r="I55" s="90"/>
      <c r="J55" s="163"/>
      <c r="K55" s="164"/>
      <c r="L55" s="91"/>
      <c r="M55" s="87"/>
    </row>
    <row r="56" spans="2:13" x14ac:dyDescent="0.3">
      <c r="B56" s="24">
        <v>41</v>
      </c>
      <c r="C56" s="47"/>
      <c r="D56" s="49"/>
      <c r="E56" s="48" t="str">
        <f t="shared" si="0"/>
        <v/>
      </c>
      <c r="F56" s="57"/>
      <c r="G56" s="88"/>
      <c r="H56" s="89"/>
      <c r="I56" s="90"/>
      <c r="J56" s="163"/>
      <c r="K56" s="164"/>
      <c r="L56" s="91"/>
      <c r="M56" s="87"/>
    </row>
    <row r="57" spans="2:13" x14ac:dyDescent="0.3">
      <c r="B57" s="24">
        <v>42</v>
      </c>
      <c r="C57" s="47"/>
      <c r="D57" s="49"/>
      <c r="E57" s="48" t="str">
        <f t="shared" si="0"/>
        <v/>
      </c>
      <c r="F57" s="57"/>
      <c r="G57" s="88"/>
      <c r="H57" s="89"/>
      <c r="I57" s="90"/>
      <c r="J57" s="163"/>
      <c r="K57" s="164"/>
      <c r="L57" s="91"/>
      <c r="M57" s="87"/>
    </row>
    <row r="58" spans="2:13" x14ac:dyDescent="0.3">
      <c r="B58" s="24">
        <v>43</v>
      </c>
      <c r="C58" s="47"/>
      <c r="D58" s="49"/>
      <c r="E58" s="48" t="str">
        <f t="shared" si="0"/>
        <v/>
      </c>
      <c r="F58" s="57"/>
      <c r="G58" s="88"/>
      <c r="H58" s="89"/>
      <c r="I58" s="90"/>
      <c r="J58" s="163"/>
      <c r="K58" s="164"/>
      <c r="L58" s="91"/>
      <c r="M58" s="87"/>
    </row>
    <row r="59" spans="2:13" x14ac:dyDescent="0.3">
      <c r="B59" s="24">
        <v>44</v>
      </c>
      <c r="C59" s="47"/>
      <c r="D59" s="49"/>
      <c r="E59" s="48" t="str">
        <f t="shared" si="0"/>
        <v/>
      </c>
      <c r="F59" s="57"/>
      <c r="G59" s="88"/>
      <c r="H59" s="89"/>
      <c r="I59" s="90"/>
      <c r="J59" s="163"/>
      <c r="K59" s="164"/>
      <c r="L59" s="91"/>
      <c r="M59" s="87"/>
    </row>
    <row r="60" spans="2:13" x14ac:dyDescent="0.3">
      <c r="B60" s="24">
        <v>45</v>
      </c>
      <c r="C60" s="47"/>
      <c r="D60" s="49"/>
      <c r="E60" s="48" t="str">
        <f t="shared" si="0"/>
        <v/>
      </c>
      <c r="F60" s="57"/>
      <c r="G60" s="88"/>
      <c r="H60" s="89"/>
      <c r="I60" s="90"/>
      <c r="J60" s="163"/>
      <c r="K60" s="164"/>
      <c r="L60" s="91"/>
      <c r="M60" s="87"/>
    </row>
    <row r="61" spans="2:13" x14ac:dyDescent="0.3">
      <c r="B61" s="24">
        <v>46</v>
      </c>
      <c r="C61" s="47"/>
      <c r="D61" s="49"/>
      <c r="E61" s="48" t="str">
        <f t="shared" si="0"/>
        <v/>
      </c>
      <c r="F61" s="57"/>
      <c r="G61" s="88"/>
      <c r="H61" s="89"/>
      <c r="I61" s="90"/>
      <c r="J61" s="163"/>
      <c r="K61" s="164"/>
      <c r="L61" s="91"/>
      <c r="M61" s="87"/>
    </row>
    <row r="62" spans="2:13" x14ac:dyDescent="0.3">
      <c r="B62" s="24">
        <v>47</v>
      </c>
      <c r="C62" s="47"/>
      <c r="D62" s="49"/>
      <c r="E62" s="48" t="str">
        <f t="shared" si="0"/>
        <v/>
      </c>
      <c r="F62" s="57"/>
      <c r="G62" s="88"/>
      <c r="H62" s="89"/>
      <c r="I62" s="90"/>
      <c r="J62" s="163"/>
      <c r="K62" s="164"/>
      <c r="L62" s="91"/>
      <c r="M62" s="87"/>
    </row>
    <row r="63" spans="2:13" x14ac:dyDescent="0.3">
      <c r="B63" s="24">
        <v>48</v>
      </c>
      <c r="C63" s="47"/>
      <c r="D63" s="49"/>
      <c r="E63" s="48" t="str">
        <f t="shared" si="0"/>
        <v/>
      </c>
      <c r="F63" s="57"/>
      <c r="G63" s="88"/>
      <c r="H63" s="89"/>
      <c r="I63" s="90"/>
      <c r="J63" s="163"/>
      <c r="K63" s="164"/>
      <c r="L63" s="91"/>
      <c r="M63" s="87"/>
    </row>
    <row r="64" spans="2:13" x14ac:dyDescent="0.3">
      <c r="B64" s="24">
        <v>49</v>
      </c>
      <c r="C64" s="47"/>
      <c r="D64" s="49"/>
      <c r="E64" s="48" t="str">
        <f t="shared" si="0"/>
        <v/>
      </c>
      <c r="F64" s="57"/>
      <c r="G64" s="88"/>
      <c r="H64" s="89"/>
      <c r="I64" s="90"/>
      <c r="J64" s="163"/>
      <c r="K64" s="164"/>
      <c r="L64" s="91"/>
      <c r="M64" s="87"/>
    </row>
    <row r="65" spans="2:13" x14ac:dyDescent="0.3">
      <c r="B65" s="24">
        <v>50</v>
      </c>
      <c r="C65" s="47"/>
      <c r="D65" s="49"/>
      <c r="E65" s="48" t="str">
        <f t="shared" si="0"/>
        <v/>
      </c>
      <c r="F65" s="57"/>
      <c r="G65" s="88"/>
      <c r="H65" s="89"/>
      <c r="I65" s="90"/>
      <c r="J65" s="163"/>
      <c r="K65" s="164"/>
      <c r="L65" s="91"/>
      <c r="M65" s="87"/>
    </row>
    <row r="66" spans="2:13" x14ac:dyDescent="0.3">
      <c r="B66" s="24">
        <v>51</v>
      </c>
      <c r="C66" s="47"/>
      <c r="D66" s="49"/>
      <c r="E66" s="48" t="str">
        <f t="shared" si="0"/>
        <v/>
      </c>
      <c r="F66" s="57"/>
      <c r="G66" s="88"/>
      <c r="H66" s="89"/>
      <c r="I66" s="90"/>
      <c r="J66" s="163"/>
      <c r="K66" s="164"/>
      <c r="L66" s="91"/>
      <c r="M66" s="87"/>
    </row>
    <row r="67" spans="2:13" x14ac:dyDescent="0.3">
      <c r="B67" s="24">
        <v>52</v>
      </c>
      <c r="C67" s="47"/>
      <c r="D67" s="49"/>
      <c r="E67" s="48" t="str">
        <f t="shared" si="0"/>
        <v/>
      </c>
      <c r="F67" s="57"/>
      <c r="G67" s="88"/>
      <c r="H67" s="89"/>
      <c r="I67" s="90"/>
      <c r="J67" s="163"/>
      <c r="K67" s="164"/>
      <c r="L67" s="91"/>
      <c r="M67" s="87"/>
    </row>
    <row r="68" spans="2:13" x14ac:dyDescent="0.3">
      <c r="B68" s="24">
        <v>53</v>
      </c>
      <c r="C68" s="47"/>
      <c r="D68" s="49"/>
      <c r="E68" s="48" t="str">
        <f t="shared" si="0"/>
        <v/>
      </c>
      <c r="F68" s="57"/>
      <c r="G68" s="88"/>
      <c r="H68" s="89"/>
      <c r="I68" s="90"/>
      <c r="J68" s="163"/>
      <c r="K68" s="164"/>
      <c r="L68" s="91"/>
      <c r="M68" s="87"/>
    </row>
    <row r="69" spans="2:13" x14ac:dyDescent="0.3">
      <c r="B69" s="24">
        <v>54</v>
      </c>
      <c r="C69" s="47"/>
      <c r="D69" s="49"/>
      <c r="E69" s="48" t="str">
        <f t="shared" si="0"/>
        <v/>
      </c>
      <c r="F69" s="57"/>
      <c r="G69" s="88"/>
      <c r="H69" s="89"/>
      <c r="I69" s="90"/>
      <c r="J69" s="163"/>
      <c r="K69" s="164"/>
      <c r="L69" s="91"/>
      <c r="M69" s="87"/>
    </row>
    <row r="70" spans="2:13" x14ac:dyDescent="0.3">
      <c r="B70" s="24">
        <v>55</v>
      </c>
      <c r="C70" s="47"/>
      <c r="D70" s="49"/>
      <c r="E70" s="48" t="str">
        <f t="shared" si="0"/>
        <v/>
      </c>
      <c r="F70" s="57"/>
      <c r="G70" s="88"/>
      <c r="H70" s="89"/>
      <c r="I70" s="90"/>
      <c r="J70" s="163"/>
      <c r="K70" s="164"/>
      <c r="L70" s="91"/>
      <c r="M70" s="87"/>
    </row>
    <row r="71" spans="2:13" x14ac:dyDescent="0.3">
      <c r="B71" s="24">
        <v>56</v>
      </c>
      <c r="C71" s="47"/>
      <c r="D71" s="49"/>
      <c r="E71" s="48" t="str">
        <f t="shared" si="0"/>
        <v/>
      </c>
      <c r="F71" s="57"/>
      <c r="G71" s="88"/>
      <c r="H71" s="89"/>
      <c r="I71" s="90"/>
      <c r="J71" s="163"/>
      <c r="K71" s="164"/>
      <c r="L71" s="91"/>
      <c r="M71" s="87"/>
    </row>
    <row r="72" spans="2:13" x14ac:dyDescent="0.3">
      <c r="B72" s="24">
        <v>57</v>
      </c>
      <c r="C72" s="47"/>
      <c r="D72" s="49"/>
      <c r="E72" s="48" t="str">
        <f t="shared" si="0"/>
        <v/>
      </c>
      <c r="F72" s="57"/>
      <c r="G72" s="88"/>
      <c r="H72" s="89"/>
      <c r="I72" s="90"/>
      <c r="J72" s="163"/>
      <c r="K72" s="164"/>
      <c r="L72" s="91"/>
      <c r="M72" s="87"/>
    </row>
    <row r="73" spans="2:13" x14ac:dyDescent="0.3">
      <c r="B73" s="24">
        <v>58</v>
      </c>
      <c r="C73" s="47"/>
      <c r="D73" s="49"/>
      <c r="E73" s="48" t="str">
        <f t="shared" si="0"/>
        <v/>
      </c>
      <c r="F73" s="57"/>
      <c r="G73" s="88"/>
      <c r="H73" s="89"/>
      <c r="I73" s="90"/>
      <c r="J73" s="163"/>
      <c r="K73" s="164"/>
      <c r="L73" s="91"/>
      <c r="M73" s="87"/>
    </row>
    <row r="74" spans="2:13" x14ac:dyDescent="0.3">
      <c r="B74" s="24">
        <v>59</v>
      </c>
      <c r="C74" s="47"/>
      <c r="D74" s="49"/>
      <c r="E74" s="48" t="str">
        <f t="shared" si="0"/>
        <v/>
      </c>
      <c r="F74" s="57"/>
      <c r="G74" s="88"/>
      <c r="H74" s="89"/>
      <c r="I74" s="90"/>
      <c r="J74" s="163"/>
      <c r="K74" s="164"/>
      <c r="L74" s="91"/>
      <c r="M74" s="87"/>
    </row>
    <row r="75" spans="2:13" x14ac:dyDescent="0.3">
      <c r="B75" s="24">
        <v>60</v>
      </c>
      <c r="C75" s="47"/>
      <c r="D75" s="49"/>
      <c r="E75" s="48" t="str">
        <f t="shared" si="0"/>
        <v/>
      </c>
      <c r="F75" s="57"/>
      <c r="G75" s="88"/>
      <c r="H75" s="89"/>
      <c r="I75" s="90"/>
      <c r="J75" s="163"/>
      <c r="K75" s="164"/>
      <c r="L75" s="91"/>
      <c r="M75" s="87"/>
    </row>
    <row r="76" spans="2:13" x14ac:dyDescent="0.3">
      <c r="B76" s="24">
        <v>61</v>
      </c>
      <c r="C76" s="47"/>
      <c r="D76" s="49"/>
      <c r="E76" s="48" t="str">
        <f t="shared" si="0"/>
        <v/>
      </c>
      <c r="F76" s="57"/>
      <c r="G76" s="88"/>
      <c r="H76" s="89"/>
      <c r="I76" s="90"/>
      <c r="J76" s="163"/>
      <c r="K76" s="164"/>
      <c r="L76" s="91"/>
      <c r="M76" s="87"/>
    </row>
    <row r="77" spans="2:13" x14ac:dyDescent="0.3">
      <c r="B77" s="24">
        <v>62</v>
      </c>
      <c r="C77" s="47"/>
      <c r="D77" s="49"/>
      <c r="E77" s="48" t="str">
        <f t="shared" si="0"/>
        <v/>
      </c>
      <c r="F77" s="57"/>
      <c r="G77" s="88"/>
      <c r="H77" s="89"/>
      <c r="I77" s="90"/>
      <c r="J77" s="163"/>
      <c r="K77" s="164"/>
      <c r="L77" s="91"/>
      <c r="M77" s="87"/>
    </row>
    <row r="78" spans="2:13" x14ac:dyDescent="0.3">
      <c r="B78" s="24">
        <v>63</v>
      </c>
      <c r="C78" s="47"/>
      <c r="D78" s="49"/>
      <c r="E78" s="48" t="str">
        <f t="shared" si="0"/>
        <v/>
      </c>
      <c r="F78" s="57"/>
      <c r="G78" s="88"/>
      <c r="H78" s="89"/>
      <c r="I78" s="90"/>
      <c r="J78" s="163"/>
      <c r="K78" s="164"/>
      <c r="L78" s="91"/>
      <c r="M78" s="87"/>
    </row>
    <row r="79" spans="2:13" x14ac:dyDescent="0.3">
      <c r="B79" s="24">
        <v>64</v>
      </c>
      <c r="C79" s="47"/>
      <c r="D79" s="49"/>
      <c r="E79" s="48" t="str">
        <f t="shared" si="0"/>
        <v/>
      </c>
      <c r="F79" s="57"/>
      <c r="G79" s="88"/>
      <c r="H79" s="89"/>
      <c r="I79" s="90"/>
      <c r="J79" s="163"/>
      <c r="K79" s="164"/>
      <c r="L79" s="91"/>
      <c r="M79" s="87"/>
    </row>
    <row r="80" spans="2:13" x14ac:dyDescent="0.3">
      <c r="B80" s="24">
        <v>65</v>
      </c>
      <c r="C80" s="47"/>
      <c r="D80" s="49"/>
      <c r="E80" s="48" t="str">
        <f t="shared" si="0"/>
        <v/>
      </c>
      <c r="F80" s="57"/>
      <c r="G80" s="88"/>
      <c r="H80" s="89"/>
      <c r="I80" s="90"/>
      <c r="J80" s="163"/>
      <c r="K80" s="164"/>
      <c r="L80" s="91"/>
      <c r="M80" s="87"/>
    </row>
    <row r="81" spans="2:13" x14ac:dyDescent="0.3">
      <c r="B81" s="24">
        <v>66</v>
      </c>
      <c r="C81" s="47"/>
      <c r="D81" s="49"/>
      <c r="E81" s="48" t="str">
        <f t="shared" ref="E81:E144" si="1">IF(OR(C81&gt;0,D81&gt;0),"3","")</f>
        <v/>
      </c>
      <c r="F81" s="57"/>
      <c r="G81" s="88"/>
      <c r="H81" s="89"/>
      <c r="I81" s="90"/>
      <c r="J81" s="163"/>
      <c r="K81" s="164"/>
      <c r="L81" s="91"/>
      <c r="M81" s="87"/>
    </row>
    <row r="82" spans="2:13" x14ac:dyDescent="0.3">
      <c r="B82" s="24">
        <v>67</v>
      </c>
      <c r="C82" s="47"/>
      <c r="D82" s="49"/>
      <c r="E82" s="48" t="str">
        <f t="shared" si="1"/>
        <v/>
      </c>
      <c r="F82" s="57"/>
      <c r="G82" s="88"/>
      <c r="H82" s="89"/>
      <c r="I82" s="90"/>
      <c r="J82" s="163"/>
      <c r="K82" s="164"/>
      <c r="L82" s="91"/>
      <c r="M82" s="87"/>
    </row>
    <row r="83" spans="2:13" x14ac:dyDescent="0.3">
      <c r="B83" s="24">
        <v>68</v>
      </c>
      <c r="C83" s="47"/>
      <c r="D83" s="49"/>
      <c r="E83" s="48" t="str">
        <f t="shared" si="1"/>
        <v/>
      </c>
      <c r="F83" s="57"/>
      <c r="G83" s="88"/>
      <c r="H83" s="89"/>
      <c r="I83" s="90"/>
      <c r="J83" s="163"/>
      <c r="K83" s="164"/>
      <c r="L83" s="91"/>
      <c r="M83" s="87"/>
    </row>
    <row r="84" spans="2:13" x14ac:dyDescent="0.3">
      <c r="B84" s="24">
        <v>69</v>
      </c>
      <c r="C84" s="47"/>
      <c r="D84" s="49"/>
      <c r="E84" s="48" t="str">
        <f t="shared" si="1"/>
        <v/>
      </c>
      <c r="F84" s="57"/>
      <c r="G84" s="88"/>
      <c r="H84" s="89"/>
      <c r="I84" s="90"/>
      <c r="J84" s="163"/>
      <c r="K84" s="164"/>
      <c r="L84" s="91"/>
      <c r="M84" s="87"/>
    </row>
    <row r="85" spans="2:13" x14ac:dyDescent="0.3">
      <c r="B85" s="24">
        <v>70</v>
      </c>
      <c r="C85" s="47"/>
      <c r="D85" s="49"/>
      <c r="E85" s="48" t="str">
        <f t="shared" si="1"/>
        <v/>
      </c>
      <c r="F85" s="57"/>
      <c r="G85" s="88"/>
      <c r="H85" s="89"/>
      <c r="I85" s="90"/>
      <c r="J85" s="163"/>
      <c r="K85" s="164"/>
      <c r="L85" s="91"/>
      <c r="M85" s="87"/>
    </row>
    <row r="86" spans="2:13" x14ac:dyDescent="0.3">
      <c r="B86" s="24">
        <v>71</v>
      </c>
      <c r="C86" s="47"/>
      <c r="D86" s="49"/>
      <c r="E86" s="48" t="str">
        <f t="shared" si="1"/>
        <v/>
      </c>
      <c r="F86" s="57"/>
      <c r="G86" s="88"/>
      <c r="H86" s="89"/>
      <c r="I86" s="90"/>
      <c r="J86" s="163"/>
      <c r="K86" s="164"/>
      <c r="L86" s="91"/>
      <c r="M86" s="87"/>
    </row>
    <row r="87" spans="2:13" x14ac:dyDescent="0.3">
      <c r="B87" s="24">
        <v>72</v>
      </c>
      <c r="C87" s="47"/>
      <c r="D87" s="49"/>
      <c r="E87" s="48" t="str">
        <f t="shared" si="1"/>
        <v/>
      </c>
      <c r="F87" s="57"/>
      <c r="G87" s="88"/>
      <c r="H87" s="89"/>
      <c r="I87" s="90"/>
      <c r="J87" s="163"/>
      <c r="K87" s="164"/>
      <c r="L87" s="91"/>
      <c r="M87" s="87"/>
    </row>
    <row r="88" spans="2:13" x14ac:dyDescent="0.3">
      <c r="B88" s="24">
        <v>73</v>
      </c>
      <c r="C88" s="47"/>
      <c r="D88" s="49"/>
      <c r="E88" s="48" t="str">
        <f t="shared" si="1"/>
        <v/>
      </c>
      <c r="F88" s="57"/>
      <c r="G88" s="88"/>
      <c r="H88" s="89"/>
      <c r="I88" s="90"/>
      <c r="J88" s="163"/>
      <c r="K88" s="164"/>
      <c r="L88" s="91"/>
      <c r="M88" s="87"/>
    </row>
    <row r="89" spans="2:13" x14ac:dyDescent="0.3">
      <c r="B89" s="24">
        <v>74</v>
      </c>
      <c r="C89" s="47"/>
      <c r="D89" s="49"/>
      <c r="E89" s="48" t="str">
        <f t="shared" si="1"/>
        <v/>
      </c>
      <c r="F89" s="57"/>
      <c r="G89" s="88"/>
      <c r="H89" s="89"/>
      <c r="I89" s="90"/>
      <c r="J89" s="163"/>
      <c r="K89" s="164"/>
      <c r="L89" s="91"/>
      <c r="M89" s="87"/>
    </row>
    <row r="90" spans="2:13" x14ac:dyDescent="0.3">
      <c r="B90" s="24">
        <v>75</v>
      </c>
      <c r="C90" s="47"/>
      <c r="D90" s="49"/>
      <c r="E90" s="48" t="str">
        <f t="shared" si="1"/>
        <v/>
      </c>
      <c r="F90" s="57"/>
      <c r="G90" s="88"/>
      <c r="H90" s="89"/>
      <c r="I90" s="90"/>
      <c r="J90" s="163"/>
      <c r="K90" s="164"/>
      <c r="L90" s="91"/>
      <c r="M90" s="87"/>
    </row>
    <row r="91" spans="2:13" x14ac:dyDescent="0.3">
      <c r="B91" s="24">
        <v>76</v>
      </c>
      <c r="C91" s="47"/>
      <c r="D91" s="49"/>
      <c r="E91" s="48" t="str">
        <f t="shared" si="1"/>
        <v/>
      </c>
      <c r="F91" s="57"/>
      <c r="G91" s="88"/>
      <c r="H91" s="89"/>
      <c r="I91" s="90"/>
      <c r="J91" s="163"/>
      <c r="K91" s="164"/>
      <c r="L91" s="91"/>
      <c r="M91" s="87"/>
    </row>
    <row r="92" spans="2:13" x14ac:dyDescent="0.3">
      <c r="B92" s="24">
        <v>77</v>
      </c>
      <c r="C92" s="47"/>
      <c r="D92" s="49"/>
      <c r="E92" s="48" t="str">
        <f t="shared" si="1"/>
        <v/>
      </c>
      <c r="F92" s="57"/>
      <c r="G92" s="88"/>
      <c r="H92" s="89"/>
      <c r="I92" s="90"/>
      <c r="J92" s="163"/>
      <c r="K92" s="164"/>
      <c r="L92" s="91"/>
      <c r="M92" s="87"/>
    </row>
    <row r="93" spans="2:13" x14ac:dyDescent="0.3">
      <c r="B93" s="24">
        <v>78</v>
      </c>
      <c r="C93" s="47"/>
      <c r="D93" s="49"/>
      <c r="E93" s="48" t="str">
        <f t="shared" si="1"/>
        <v/>
      </c>
      <c r="F93" s="57"/>
      <c r="G93" s="88"/>
      <c r="H93" s="89"/>
      <c r="I93" s="90"/>
      <c r="J93" s="163"/>
      <c r="K93" s="164"/>
      <c r="L93" s="91"/>
      <c r="M93" s="87"/>
    </row>
    <row r="94" spans="2:13" x14ac:dyDescent="0.3">
      <c r="B94" s="24">
        <v>79</v>
      </c>
      <c r="C94" s="47"/>
      <c r="D94" s="49"/>
      <c r="E94" s="48" t="str">
        <f t="shared" si="1"/>
        <v/>
      </c>
      <c r="F94" s="57"/>
      <c r="G94" s="88"/>
      <c r="H94" s="89"/>
      <c r="I94" s="90"/>
      <c r="J94" s="163"/>
      <c r="K94" s="164"/>
      <c r="L94" s="91"/>
      <c r="M94" s="87"/>
    </row>
    <row r="95" spans="2:13" x14ac:dyDescent="0.3">
      <c r="B95" s="24">
        <v>80</v>
      </c>
      <c r="C95" s="47"/>
      <c r="D95" s="49"/>
      <c r="E95" s="48" t="str">
        <f t="shared" si="1"/>
        <v/>
      </c>
      <c r="F95" s="57"/>
      <c r="G95" s="88"/>
      <c r="H95" s="89"/>
      <c r="I95" s="90"/>
      <c r="J95" s="163"/>
      <c r="K95" s="164"/>
      <c r="L95" s="91"/>
      <c r="M95" s="87"/>
    </row>
    <row r="96" spans="2:13" x14ac:dyDescent="0.3">
      <c r="B96" s="24">
        <v>81</v>
      </c>
      <c r="C96" s="47"/>
      <c r="D96" s="49"/>
      <c r="E96" s="48" t="str">
        <f t="shared" si="1"/>
        <v/>
      </c>
      <c r="F96" s="57"/>
      <c r="G96" s="88"/>
      <c r="H96" s="89"/>
      <c r="I96" s="90"/>
      <c r="J96" s="163"/>
      <c r="K96" s="164"/>
      <c r="L96" s="91"/>
      <c r="M96" s="87"/>
    </row>
    <row r="97" spans="2:13" x14ac:dyDescent="0.3">
      <c r="B97" s="24">
        <v>82</v>
      </c>
      <c r="C97" s="47"/>
      <c r="D97" s="49"/>
      <c r="E97" s="48" t="str">
        <f t="shared" si="1"/>
        <v/>
      </c>
      <c r="F97" s="57"/>
      <c r="G97" s="88"/>
      <c r="H97" s="89"/>
      <c r="I97" s="90"/>
      <c r="J97" s="163"/>
      <c r="K97" s="164"/>
      <c r="L97" s="91"/>
      <c r="M97" s="87"/>
    </row>
    <row r="98" spans="2:13" x14ac:dyDescent="0.3">
      <c r="B98" s="24">
        <v>83</v>
      </c>
      <c r="C98" s="47"/>
      <c r="D98" s="49"/>
      <c r="E98" s="48" t="str">
        <f t="shared" si="1"/>
        <v/>
      </c>
      <c r="F98" s="57"/>
      <c r="G98" s="88"/>
      <c r="H98" s="89"/>
      <c r="I98" s="90"/>
      <c r="J98" s="163"/>
      <c r="K98" s="164"/>
      <c r="L98" s="91"/>
      <c r="M98" s="87"/>
    </row>
    <row r="99" spans="2:13" x14ac:dyDescent="0.3">
      <c r="B99" s="24">
        <v>84</v>
      </c>
      <c r="C99" s="47"/>
      <c r="D99" s="49"/>
      <c r="E99" s="48" t="str">
        <f t="shared" si="1"/>
        <v/>
      </c>
      <c r="F99" s="57"/>
      <c r="G99" s="88"/>
      <c r="H99" s="89"/>
      <c r="I99" s="90"/>
      <c r="J99" s="163"/>
      <c r="K99" s="164"/>
      <c r="L99" s="91"/>
      <c r="M99" s="87"/>
    </row>
    <row r="100" spans="2:13" x14ac:dyDescent="0.3">
      <c r="B100" s="24">
        <v>85</v>
      </c>
      <c r="C100" s="47"/>
      <c r="D100" s="49"/>
      <c r="E100" s="48" t="str">
        <f t="shared" si="1"/>
        <v/>
      </c>
      <c r="F100" s="57"/>
      <c r="G100" s="88"/>
      <c r="H100" s="89"/>
      <c r="I100" s="90"/>
      <c r="J100" s="163"/>
      <c r="K100" s="164"/>
      <c r="L100" s="91"/>
      <c r="M100" s="87"/>
    </row>
    <row r="101" spans="2:13" x14ac:dyDescent="0.3">
      <c r="B101" s="24">
        <v>86</v>
      </c>
      <c r="C101" s="47"/>
      <c r="D101" s="49"/>
      <c r="E101" s="48" t="str">
        <f t="shared" si="1"/>
        <v/>
      </c>
      <c r="F101" s="57"/>
      <c r="G101" s="88"/>
      <c r="H101" s="89"/>
      <c r="I101" s="90"/>
      <c r="J101" s="163"/>
      <c r="K101" s="164"/>
      <c r="L101" s="91"/>
      <c r="M101" s="87"/>
    </row>
    <row r="102" spans="2:13" x14ac:dyDescent="0.3">
      <c r="B102" s="24">
        <v>87</v>
      </c>
      <c r="C102" s="47"/>
      <c r="D102" s="49"/>
      <c r="E102" s="48" t="str">
        <f t="shared" si="1"/>
        <v/>
      </c>
      <c r="F102" s="57"/>
      <c r="G102" s="88"/>
      <c r="H102" s="89"/>
      <c r="I102" s="90"/>
      <c r="J102" s="163"/>
      <c r="K102" s="164"/>
      <c r="L102" s="91"/>
      <c r="M102" s="87"/>
    </row>
    <row r="103" spans="2:13" x14ac:dyDescent="0.3">
      <c r="B103" s="24">
        <v>88</v>
      </c>
      <c r="C103" s="47"/>
      <c r="D103" s="49"/>
      <c r="E103" s="48" t="str">
        <f t="shared" si="1"/>
        <v/>
      </c>
      <c r="F103" s="57"/>
      <c r="G103" s="88"/>
      <c r="H103" s="89"/>
      <c r="I103" s="90"/>
      <c r="J103" s="163"/>
      <c r="K103" s="164"/>
      <c r="L103" s="91"/>
      <c r="M103" s="87"/>
    </row>
    <row r="104" spans="2:13" x14ac:dyDescent="0.3">
      <c r="B104" s="24">
        <v>89</v>
      </c>
      <c r="C104" s="47"/>
      <c r="D104" s="49"/>
      <c r="E104" s="48" t="str">
        <f t="shared" si="1"/>
        <v/>
      </c>
      <c r="F104" s="57"/>
      <c r="G104" s="88"/>
      <c r="H104" s="89"/>
      <c r="I104" s="90"/>
      <c r="J104" s="163"/>
      <c r="K104" s="164"/>
      <c r="L104" s="91"/>
      <c r="M104" s="87"/>
    </row>
    <row r="105" spans="2:13" x14ac:dyDescent="0.3">
      <c r="B105" s="24">
        <v>90</v>
      </c>
      <c r="C105" s="47"/>
      <c r="D105" s="49"/>
      <c r="E105" s="48" t="str">
        <f t="shared" si="1"/>
        <v/>
      </c>
      <c r="F105" s="57"/>
      <c r="G105" s="88"/>
      <c r="H105" s="89"/>
      <c r="I105" s="90"/>
      <c r="J105" s="163"/>
      <c r="K105" s="164"/>
      <c r="L105" s="91"/>
      <c r="M105" s="87"/>
    </row>
    <row r="106" spans="2:13" x14ac:dyDescent="0.3">
      <c r="B106" s="24">
        <v>91</v>
      </c>
      <c r="C106" s="47"/>
      <c r="D106" s="49"/>
      <c r="E106" s="48" t="str">
        <f t="shared" si="1"/>
        <v/>
      </c>
      <c r="F106" s="57"/>
      <c r="G106" s="88"/>
      <c r="H106" s="89"/>
      <c r="I106" s="90"/>
      <c r="J106" s="163"/>
      <c r="K106" s="164"/>
      <c r="L106" s="91"/>
      <c r="M106" s="87"/>
    </row>
    <row r="107" spans="2:13" x14ac:dyDescent="0.3">
      <c r="B107" s="24">
        <v>92</v>
      </c>
      <c r="C107" s="47"/>
      <c r="D107" s="49"/>
      <c r="E107" s="48" t="str">
        <f t="shared" si="1"/>
        <v/>
      </c>
      <c r="F107" s="57"/>
      <c r="G107" s="88"/>
      <c r="H107" s="89"/>
      <c r="I107" s="90"/>
      <c r="J107" s="163"/>
      <c r="K107" s="164"/>
      <c r="L107" s="91"/>
      <c r="M107" s="87"/>
    </row>
    <row r="108" spans="2:13" x14ac:dyDescent="0.3">
      <c r="B108" s="24">
        <v>93</v>
      </c>
      <c r="C108" s="47"/>
      <c r="D108" s="49"/>
      <c r="E108" s="48" t="str">
        <f t="shared" si="1"/>
        <v/>
      </c>
      <c r="F108" s="57"/>
      <c r="G108" s="88"/>
      <c r="H108" s="89"/>
      <c r="I108" s="90"/>
      <c r="J108" s="163"/>
      <c r="K108" s="164"/>
      <c r="L108" s="91"/>
      <c r="M108" s="87"/>
    </row>
    <row r="109" spans="2:13" x14ac:dyDescent="0.3">
      <c r="B109" s="24">
        <v>94</v>
      </c>
      <c r="C109" s="47"/>
      <c r="D109" s="49"/>
      <c r="E109" s="48" t="str">
        <f t="shared" si="1"/>
        <v/>
      </c>
      <c r="F109" s="57"/>
      <c r="G109" s="88"/>
      <c r="H109" s="89"/>
      <c r="I109" s="90"/>
      <c r="J109" s="163"/>
      <c r="K109" s="164"/>
      <c r="L109" s="91"/>
      <c r="M109" s="87"/>
    </row>
    <row r="110" spans="2:13" x14ac:dyDescent="0.3">
      <c r="B110" s="24">
        <v>95</v>
      </c>
      <c r="C110" s="47"/>
      <c r="D110" s="49"/>
      <c r="E110" s="48" t="str">
        <f t="shared" si="1"/>
        <v/>
      </c>
      <c r="F110" s="57"/>
      <c r="G110" s="88"/>
      <c r="H110" s="89"/>
      <c r="I110" s="90"/>
      <c r="J110" s="163"/>
      <c r="K110" s="164"/>
      <c r="L110" s="91"/>
      <c r="M110" s="87"/>
    </row>
    <row r="111" spans="2:13" x14ac:dyDescent="0.3">
      <c r="B111" s="24">
        <v>96</v>
      </c>
      <c r="C111" s="47"/>
      <c r="D111" s="49"/>
      <c r="E111" s="48" t="str">
        <f t="shared" si="1"/>
        <v/>
      </c>
      <c r="F111" s="57"/>
      <c r="G111" s="88"/>
      <c r="H111" s="89"/>
      <c r="I111" s="90"/>
      <c r="J111" s="163"/>
      <c r="K111" s="164"/>
      <c r="L111" s="91"/>
      <c r="M111" s="87"/>
    </row>
    <row r="112" spans="2:13" x14ac:dyDescent="0.3">
      <c r="B112" s="24">
        <v>97</v>
      </c>
      <c r="C112" s="47"/>
      <c r="D112" s="49"/>
      <c r="E112" s="48" t="str">
        <f t="shared" si="1"/>
        <v/>
      </c>
      <c r="F112" s="57"/>
      <c r="G112" s="88"/>
      <c r="H112" s="89"/>
      <c r="I112" s="90"/>
      <c r="J112" s="163"/>
      <c r="K112" s="164"/>
      <c r="L112" s="91"/>
      <c r="M112" s="87"/>
    </row>
    <row r="113" spans="2:13" x14ac:dyDescent="0.3">
      <c r="B113" s="24">
        <v>98</v>
      </c>
      <c r="C113" s="47"/>
      <c r="D113" s="49"/>
      <c r="E113" s="48" t="str">
        <f t="shared" si="1"/>
        <v/>
      </c>
      <c r="F113" s="57"/>
      <c r="G113" s="88"/>
      <c r="H113" s="89"/>
      <c r="I113" s="90"/>
      <c r="J113" s="163"/>
      <c r="K113" s="164"/>
      <c r="L113" s="91"/>
      <c r="M113" s="87"/>
    </row>
    <row r="114" spans="2:13" x14ac:dyDescent="0.3">
      <c r="B114" s="24">
        <v>99</v>
      </c>
      <c r="C114" s="47"/>
      <c r="D114" s="49"/>
      <c r="E114" s="48" t="str">
        <f t="shared" si="1"/>
        <v/>
      </c>
      <c r="F114" s="57"/>
      <c r="G114" s="88"/>
      <c r="H114" s="89"/>
      <c r="I114" s="90"/>
      <c r="J114" s="163"/>
      <c r="K114" s="164"/>
      <c r="L114" s="91"/>
      <c r="M114" s="87"/>
    </row>
    <row r="115" spans="2:13" x14ac:dyDescent="0.3">
      <c r="B115" s="24">
        <v>100</v>
      </c>
      <c r="C115" s="47"/>
      <c r="D115" s="49"/>
      <c r="E115" s="48" t="str">
        <f t="shared" si="1"/>
        <v/>
      </c>
      <c r="F115" s="57"/>
      <c r="G115" s="88"/>
      <c r="H115" s="89"/>
      <c r="I115" s="90"/>
      <c r="J115" s="163"/>
      <c r="K115" s="164"/>
      <c r="L115" s="91"/>
      <c r="M115" s="87"/>
    </row>
    <row r="116" spans="2:13" x14ac:dyDescent="0.3">
      <c r="B116" s="24">
        <v>101</v>
      </c>
      <c r="C116" s="47"/>
      <c r="D116" s="49"/>
      <c r="E116" s="48" t="str">
        <f t="shared" si="1"/>
        <v/>
      </c>
      <c r="F116" s="57"/>
      <c r="G116" s="88"/>
      <c r="H116" s="89"/>
      <c r="I116" s="90"/>
      <c r="J116" s="163"/>
      <c r="K116" s="164"/>
      <c r="L116" s="91"/>
      <c r="M116" s="87"/>
    </row>
    <row r="117" spans="2:13" x14ac:dyDescent="0.3">
      <c r="B117" s="24">
        <v>102</v>
      </c>
      <c r="C117" s="47"/>
      <c r="D117" s="49"/>
      <c r="E117" s="48" t="str">
        <f t="shared" si="1"/>
        <v/>
      </c>
      <c r="F117" s="57"/>
      <c r="G117" s="88"/>
      <c r="H117" s="89"/>
      <c r="I117" s="90"/>
      <c r="J117" s="163"/>
      <c r="K117" s="164"/>
      <c r="L117" s="91"/>
      <c r="M117" s="87"/>
    </row>
    <row r="118" spans="2:13" x14ac:dyDescent="0.3">
      <c r="B118" s="24">
        <v>103</v>
      </c>
      <c r="C118" s="47"/>
      <c r="D118" s="49"/>
      <c r="E118" s="48" t="str">
        <f t="shared" si="1"/>
        <v/>
      </c>
      <c r="F118" s="57"/>
      <c r="G118" s="88"/>
      <c r="H118" s="89"/>
      <c r="I118" s="90"/>
      <c r="J118" s="163"/>
      <c r="K118" s="164"/>
      <c r="L118" s="91"/>
      <c r="M118" s="87"/>
    </row>
    <row r="119" spans="2:13" x14ac:dyDescent="0.3">
      <c r="B119" s="24">
        <v>104</v>
      </c>
      <c r="C119" s="47"/>
      <c r="D119" s="49"/>
      <c r="E119" s="48" t="str">
        <f t="shared" si="1"/>
        <v/>
      </c>
      <c r="F119" s="57"/>
      <c r="G119" s="88"/>
      <c r="H119" s="89"/>
      <c r="I119" s="90"/>
      <c r="J119" s="163"/>
      <c r="K119" s="164"/>
      <c r="L119" s="91"/>
      <c r="M119" s="87"/>
    </row>
    <row r="120" spans="2:13" x14ac:dyDescent="0.3">
      <c r="B120" s="24">
        <v>105</v>
      </c>
      <c r="C120" s="47"/>
      <c r="D120" s="49"/>
      <c r="E120" s="48" t="str">
        <f t="shared" si="1"/>
        <v/>
      </c>
      <c r="F120" s="57"/>
      <c r="G120" s="88"/>
      <c r="H120" s="89"/>
      <c r="I120" s="90"/>
      <c r="J120" s="163"/>
      <c r="K120" s="164"/>
      <c r="L120" s="91"/>
      <c r="M120" s="87"/>
    </row>
    <row r="121" spans="2:13" x14ac:dyDescent="0.3">
      <c r="B121" s="24">
        <v>106</v>
      </c>
      <c r="C121" s="47"/>
      <c r="D121" s="49"/>
      <c r="E121" s="48" t="str">
        <f t="shared" si="1"/>
        <v/>
      </c>
      <c r="F121" s="57"/>
      <c r="G121" s="88"/>
      <c r="H121" s="89"/>
      <c r="I121" s="90"/>
      <c r="J121" s="163"/>
      <c r="K121" s="164"/>
      <c r="L121" s="91"/>
      <c r="M121" s="87"/>
    </row>
    <row r="122" spans="2:13" x14ac:dyDescent="0.3">
      <c r="B122" s="24">
        <v>107</v>
      </c>
      <c r="C122" s="47"/>
      <c r="D122" s="49"/>
      <c r="E122" s="48" t="str">
        <f t="shared" si="1"/>
        <v/>
      </c>
      <c r="F122" s="57"/>
      <c r="G122" s="88"/>
      <c r="H122" s="89"/>
      <c r="I122" s="90"/>
      <c r="J122" s="163"/>
      <c r="K122" s="164"/>
      <c r="L122" s="91"/>
      <c r="M122" s="87"/>
    </row>
    <row r="123" spans="2:13" x14ac:dyDescent="0.3">
      <c r="B123" s="24">
        <v>108</v>
      </c>
      <c r="C123" s="47"/>
      <c r="D123" s="49"/>
      <c r="E123" s="48" t="str">
        <f t="shared" si="1"/>
        <v/>
      </c>
      <c r="F123" s="57"/>
      <c r="G123" s="88"/>
      <c r="H123" s="89"/>
      <c r="I123" s="90"/>
      <c r="J123" s="163"/>
      <c r="K123" s="164"/>
      <c r="L123" s="91"/>
      <c r="M123" s="87"/>
    </row>
    <row r="124" spans="2:13" x14ac:dyDescent="0.3">
      <c r="B124" s="24">
        <v>109</v>
      </c>
      <c r="C124" s="47"/>
      <c r="D124" s="49"/>
      <c r="E124" s="48" t="str">
        <f t="shared" si="1"/>
        <v/>
      </c>
      <c r="F124" s="57"/>
      <c r="G124" s="88"/>
      <c r="H124" s="89"/>
      <c r="I124" s="90"/>
      <c r="J124" s="163"/>
      <c r="K124" s="164"/>
      <c r="L124" s="91"/>
      <c r="M124" s="87"/>
    </row>
    <row r="125" spans="2:13" x14ac:dyDescent="0.3">
      <c r="B125" s="24">
        <v>110</v>
      </c>
      <c r="C125" s="47"/>
      <c r="D125" s="49"/>
      <c r="E125" s="48" t="str">
        <f t="shared" si="1"/>
        <v/>
      </c>
      <c r="F125" s="57"/>
      <c r="G125" s="88"/>
      <c r="H125" s="89"/>
      <c r="I125" s="90"/>
      <c r="J125" s="163"/>
      <c r="K125" s="164"/>
      <c r="L125" s="91"/>
      <c r="M125" s="87"/>
    </row>
    <row r="126" spans="2:13" x14ac:dyDescent="0.3">
      <c r="B126" s="24">
        <v>111</v>
      </c>
      <c r="C126" s="47"/>
      <c r="D126" s="49"/>
      <c r="E126" s="48" t="str">
        <f t="shared" si="1"/>
        <v/>
      </c>
      <c r="F126" s="57"/>
      <c r="G126" s="88"/>
      <c r="H126" s="89"/>
      <c r="I126" s="90"/>
      <c r="J126" s="163"/>
      <c r="K126" s="164"/>
      <c r="L126" s="91"/>
      <c r="M126" s="87"/>
    </row>
    <row r="127" spans="2:13" x14ac:dyDescent="0.3">
      <c r="B127" s="24">
        <v>112</v>
      </c>
      <c r="C127" s="47"/>
      <c r="D127" s="49"/>
      <c r="E127" s="48" t="str">
        <f t="shared" si="1"/>
        <v/>
      </c>
      <c r="F127" s="57"/>
      <c r="G127" s="88"/>
      <c r="H127" s="89"/>
      <c r="I127" s="90"/>
      <c r="J127" s="163"/>
      <c r="K127" s="164"/>
      <c r="L127" s="91"/>
      <c r="M127" s="87"/>
    </row>
    <row r="128" spans="2:13" x14ac:dyDescent="0.3">
      <c r="B128" s="24">
        <v>113</v>
      </c>
      <c r="C128" s="47"/>
      <c r="D128" s="49"/>
      <c r="E128" s="48" t="str">
        <f t="shared" si="1"/>
        <v/>
      </c>
      <c r="F128" s="57"/>
      <c r="G128" s="88"/>
      <c r="H128" s="89"/>
      <c r="I128" s="90"/>
      <c r="J128" s="163"/>
      <c r="K128" s="164"/>
      <c r="L128" s="91"/>
      <c r="M128" s="87"/>
    </row>
    <row r="129" spans="2:13" x14ac:dyDescent="0.3">
      <c r="B129" s="24">
        <v>114</v>
      </c>
      <c r="C129" s="47"/>
      <c r="D129" s="49"/>
      <c r="E129" s="48" t="str">
        <f t="shared" si="1"/>
        <v/>
      </c>
      <c r="F129" s="57"/>
      <c r="G129" s="88"/>
      <c r="H129" s="89"/>
      <c r="I129" s="90"/>
      <c r="J129" s="163"/>
      <c r="K129" s="164"/>
      <c r="L129" s="91"/>
      <c r="M129" s="87"/>
    </row>
    <row r="130" spans="2:13" x14ac:dyDescent="0.3">
      <c r="B130" s="24">
        <v>115</v>
      </c>
      <c r="C130" s="47"/>
      <c r="D130" s="49"/>
      <c r="E130" s="48" t="str">
        <f t="shared" si="1"/>
        <v/>
      </c>
      <c r="F130" s="57"/>
      <c r="G130" s="88"/>
      <c r="H130" s="89"/>
      <c r="I130" s="90"/>
      <c r="J130" s="163"/>
      <c r="K130" s="164"/>
      <c r="L130" s="91"/>
      <c r="M130" s="87"/>
    </row>
    <row r="131" spans="2:13" x14ac:dyDescent="0.3">
      <c r="B131" s="24">
        <v>116</v>
      </c>
      <c r="C131" s="47"/>
      <c r="D131" s="49"/>
      <c r="E131" s="48" t="str">
        <f t="shared" si="1"/>
        <v/>
      </c>
      <c r="F131" s="57"/>
      <c r="G131" s="88"/>
      <c r="H131" s="89"/>
      <c r="I131" s="90"/>
      <c r="J131" s="163"/>
      <c r="K131" s="164"/>
      <c r="L131" s="91"/>
      <c r="M131" s="87"/>
    </row>
    <row r="132" spans="2:13" x14ac:dyDescent="0.3">
      <c r="B132" s="24">
        <v>117</v>
      </c>
      <c r="C132" s="47"/>
      <c r="D132" s="49"/>
      <c r="E132" s="48" t="str">
        <f t="shared" si="1"/>
        <v/>
      </c>
      <c r="F132" s="57"/>
      <c r="G132" s="88"/>
      <c r="H132" s="89"/>
      <c r="I132" s="90"/>
      <c r="J132" s="163"/>
      <c r="K132" s="164"/>
      <c r="L132" s="91"/>
      <c r="M132" s="87"/>
    </row>
    <row r="133" spans="2:13" x14ac:dyDescent="0.3">
      <c r="B133" s="24">
        <v>118</v>
      </c>
      <c r="C133" s="47"/>
      <c r="D133" s="49"/>
      <c r="E133" s="48" t="str">
        <f t="shared" si="1"/>
        <v/>
      </c>
      <c r="F133" s="57"/>
      <c r="G133" s="88"/>
      <c r="H133" s="89"/>
      <c r="I133" s="90"/>
      <c r="J133" s="163"/>
      <c r="K133" s="164"/>
      <c r="L133" s="91"/>
      <c r="M133" s="87"/>
    </row>
    <row r="134" spans="2:13" x14ac:dyDescent="0.3">
      <c r="B134" s="24">
        <v>119</v>
      </c>
      <c r="C134" s="47"/>
      <c r="D134" s="49"/>
      <c r="E134" s="48" t="str">
        <f t="shared" si="1"/>
        <v/>
      </c>
      <c r="F134" s="57"/>
      <c r="G134" s="88"/>
      <c r="H134" s="89"/>
      <c r="I134" s="90"/>
      <c r="J134" s="163"/>
      <c r="K134" s="164"/>
      <c r="L134" s="91"/>
      <c r="M134" s="87"/>
    </row>
    <row r="135" spans="2:13" x14ac:dyDescent="0.3">
      <c r="B135" s="24">
        <v>120</v>
      </c>
      <c r="C135" s="47"/>
      <c r="D135" s="49"/>
      <c r="E135" s="48" t="str">
        <f t="shared" si="1"/>
        <v/>
      </c>
      <c r="F135" s="57"/>
      <c r="G135" s="88"/>
      <c r="H135" s="89"/>
      <c r="I135" s="90"/>
      <c r="J135" s="163"/>
      <c r="K135" s="164"/>
      <c r="L135" s="91"/>
      <c r="M135" s="87"/>
    </row>
    <row r="136" spans="2:13" x14ac:dyDescent="0.3">
      <c r="B136" s="24">
        <v>121</v>
      </c>
      <c r="C136" s="47"/>
      <c r="D136" s="49"/>
      <c r="E136" s="48" t="str">
        <f t="shared" si="1"/>
        <v/>
      </c>
      <c r="F136" s="57"/>
      <c r="G136" s="88"/>
      <c r="H136" s="89"/>
      <c r="I136" s="90"/>
      <c r="J136" s="163"/>
      <c r="K136" s="164"/>
      <c r="L136" s="91"/>
      <c r="M136" s="87"/>
    </row>
    <row r="137" spans="2:13" x14ac:dyDescent="0.3">
      <c r="B137" s="24">
        <v>122</v>
      </c>
      <c r="C137" s="47"/>
      <c r="D137" s="49"/>
      <c r="E137" s="48" t="str">
        <f t="shared" si="1"/>
        <v/>
      </c>
      <c r="F137" s="57"/>
      <c r="G137" s="88"/>
      <c r="H137" s="89"/>
      <c r="I137" s="90"/>
      <c r="J137" s="163"/>
      <c r="K137" s="164"/>
      <c r="L137" s="91"/>
      <c r="M137" s="87"/>
    </row>
    <row r="138" spans="2:13" x14ac:dyDescent="0.3">
      <c r="B138" s="24">
        <v>123</v>
      </c>
      <c r="C138" s="47"/>
      <c r="D138" s="49"/>
      <c r="E138" s="48" t="str">
        <f t="shared" si="1"/>
        <v/>
      </c>
      <c r="F138" s="57"/>
      <c r="G138" s="88"/>
      <c r="H138" s="89"/>
      <c r="I138" s="90"/>
      <c r="J138" s="163"/>
      <c r="K138" s="164"/>
      <c r="L138" s="91"/>
      <c r="M138" s="87"/>
    </row>
    <row r="139" spans="2:13" x14ac:dyDescent="0.3">
      <c r="B139" s="24">
        <v>124</v>
      </c>
      <c r="C139" s="47"/>
      <c r="D139" s="49"/>
      <c r="E139" s="48" t="str">
        <f t="shared" si="1"/>
        <v/>
      </c>
      <c r="F139" s="57"/>
      <c r="G139" s="88"/>
      <c r="H139" s="89"/>
      <c r="I139" s="90"/>
      <c r="J139" s="163"/>
      <c r="K139" s="164"/>
      <c r="L139" s="91"/>
      <c r="M139" s="87"/>
    </row>
    <row r="140" spans="2:13" x14ac:dyDescent="0.3">
      <c r="B140" s="24">
        <v>125</v>
      </c>
      <c r="C140" s="47"/>
      <c r="D140" s="49"/>
      <c r="E140" s="48" t="str">
        <f t="shared" si="1"/>
        <v/>
      </c>
      <c r="F140" s="57"/>
      <c r="G140" s="88"/>
      <c r="H140" s="89"/>
      <c r="I140" s="90"/>
      <c r="J140" s="163"/>
      <c r="K140" s="164"/>
      <c r="L140" s="91"/>
      <c r="M140" s="87"/>
    </row>
    <row r="141" spans="2:13" x14ac:dyDescent="0.3">
      <c r="B141" s="24">
        <v>126</v>
      </c>
      <c r="C141" s="47"/>
      <c r="D141" s="49"/>
      <c r="E141" s="48" t="str">
        <f t="shared" si="1"/>
        <v/>
      </c>
      <c r="F141" s="57"/>
      <c r="G141" s="88"/>
      <c r="H141" s="89"/>
      <c r="I141" s="90"/>
      <c r="J141" s="163"/>
      <c r="K141" s="164"/>
      <c r="L141" s="91"/>
      <c r="M141" s="87"/>
    </row>
    <row r="142" spans="2:13" x14ac:dyDescent="0.3">
      <c r="B142" s="24">
        <v>127</v>
      </c>
      <c r="C142" s="47"/>
      <c r="D142" s="49"/>
      <c r="E142" s="48" t="str">
        <f t="shared" si="1"/>
        <v/>
      </c>
      <c r="F142" s="57"/>
      <c r="G142" s="88"/>
      <c r="H142" s="89"/>
      <c r="I142" s="90"/>
      <c r="J142" s="163"/>
      <c r="K142" s="164"/>
      <c r="L142" s="91"/>
      <c r="M142" s="87"/>
    </row>
    <row r="143" spans="2:13" x14ac:dyDescent="0.3">
      <c r="B143" s="24">
        <v>128</v>
      </c>
      <c r="C143" s="47"/>
      <c r="D143" s="49"/>
      <c r="E143" s="48" t="str">
        <f t="shared" si="1"/>
        <v/>
      </c>
      <c r="F143" s="57"/>
      <c r="G143" s="88"/>
      <c r="H143" s="89"/>
      <c r="I143" s="90"/>
      <c r="J143" s="163"/>
      <c r="K143" s="164"/>
      <c r="L143" s="91"/>
      <c r="M143" s="87"/>
    </row>
    <row r="144" spans="2:13" x14ac:dyDescent="0.3">
      <c r="B144" s="24">
        <v>129</v>
      </c>
      <c r="C144" s="47"/>
      <c r="D144" s="49"/>
      <c r="E144" s="48" t="str">
        <f t="shared" si="1"/>
        <v/>
      </c>
      <c r="F144" s="57"/>
      <c r="G144" s="88"/>
      <c r="H144" s="89"/>
      <c r="I144" s="90"/>
      <c r="J144" s="163"/>
      <c r="K144" s="164"/>
      <c r="L144" s="91"/>
      <c r="M144" s="87"/>
    </row>
    <row r="145" spans="2:13" x14ac:dyDescent="0.3">
      <c r="B145" s="24">
        <v>130</v>
      </c>
      <c r="C145" s="47"/>
      <c r="D145" s="49"/>
      <c r="E145" s="48" t="str">
        <f t="shared" ref="E145:E165" si="2">IF(OR(C145&gt;0,D145&gt;0),"3","")</f>
        <v/>
      </c>
      <c r="F145" s="57"/>
      <c r="G145" s="88"/>
      <c r="H145" s="89"/>
      <c r="I145" s="90"/>
      <c r="J145" s="163"/>
      <c r="K145" s="164"/>
      <c r="L145" s="91"/>
      <c r="M145" s="87"/>
    </row>
    <row r="146" spans="2:13" x14ac:dyDescent="0.3">
      <c r="B146" s="24">
        <v>131</v>
      </c>
      <c r="C146" s="47"/>
      <c r="D146" s="49"/>
      <c r="E146" s="48" t="str">
        <f t="shared" si="2"/>
        <v/>
      </c>
      <c r="F146" s="57"/>
      <c r="G146" s="88"/>
      <c r="H146" s="89"/>
      <c r="I146" s="90"/>
      <c r="J146" s="163"/>
      <c r="K146" s="164"/>
      <c r="L146" s="91"/>
      <c r="M146" s="87"/>
    </row>
    <row r="147" spans="2:13" x14ac:dyDescent="0.3">
      <c r="B147" s="24">
        <v>132</v>
      </c>
      <c r="C147" s="47"/>
      <c r="D147" s="49"/>
      <c r="E147" s="48" t="str">
        <f t="shared" si="2"/>
        <v/>
      </c>
      <c r="F147" s="57"/>
      <c r="G147" s="88"/>
      <c r="H147" s="89"/>
      <c r="I147" s="90"/>
      <c r="J147" s="163"/>
      <c r="K147" s="164"/>
      <c r="L147" s="91"/>
      <c r="M147" s="87"/>
    </row>
    <row r="148" spans="2:13" x14ac:dyDescent="0.3">
      <c r="B148" s="24">
        <v>133</v>
      </c>
      <c r="C148" s="47"/>
      <c r="D148" s="49"/>
      <c r="E148" s="48" t="str">
        <f t="shared" si="2"/>
        <v/>
      </c>
      <c r="F148" s="57"/>
      <c r="G148" s="88"/>
      <c r="H148" s="89"/>
      <c r="I148" s="90"/>
      <c r="J148" s="163"/>
      <c r="K148" s="164"/>
      <c r="L148" s="91"/>
      <c r="M148" s="87"/>
    </row>
    <row r="149" spans="2:13" x14ac:dyDescent="0.3">
      <c r="B149" s="24">
        <v>134</v>
      </c>
      <c r="C149" s="47"/>
      <c r="D149" s="49"/>
      <c r="E149" s="48" t="str">
        <f t="shared" si="2"/>
        <v/>
      </c>
      <c r="F149" s="57"/>
      <c r="G149" s="88"/>
      <c r="H149" s="89"/>
      <c r="I149" s="90"/>
      <c r="J149" s="163"/>
      <c r="K149" s="164"/>
      <c r="L149" s="91"/>
      <c r="M149" s="87"/>
    </row>
    <row r="150" spans="2:13" x14ac:dyDescent="0.3">
      <c r="B150" s="24">
        <v>135</v>
      </c>
      <c r="C150" s="47"/>
      <c r="D150" s="49"/>
      <c r="E150" s="48" t="str">
        <f t="shared" si="2"/>
        <v/>
      </c>
      <c r="F150" s="57"/>
      <c r="G150" s="88"/>
      <c r="H150" s="89"/>
      <c r="I150" s="90"/>
      <c r="J150" s="163"/>
      <c r="K150" s="164"/>
      <c r="L150" s="91"/>
      <c r="M150" s="87"/>
    </row>
    <row r="151" spans="2:13" x14ac:dyDescent="0.3">
      <c r="B151" s="24">
        <v>136</v>
      </c>
      <c r="C151" s="47"/>
      <c r="D151" s="49"/>
      <c r="E151" s="48" t="str">
        <f t="shared" si="2"/>
        <v/>
      </c>
      <c r="F151" s="57"/>
      <c r="G151" s="88"/>
      <c r="H151" s="89"/>
      <c r="I151" s="90"/>
      <c r="J151" s="163"/>
      <c r="K151" s="164"/>
      <c r="L151" s="91"/>
      <c r="M151" s="87"/>
    </row>
    <row r="152" spans="2:13" x14ac:dyDescent="0.3">
      <c r="B152" s="24">
        <v>137</v>
      </c>
      <c r="C152" s="47"/>
      <c r="D152" s="49"/>
      <c r="E152" s="48" t="str">
        <f t="shared" si="2"/>
        <v/>
      </c>
      <c r="F152" s="57"/>
      <c r="G152" s="88"/>
      <c r="H152" s="89"/>
      <c r="I152" s="90"/>
      <c r="J152" s="163"/>
      <c r="K152" s="164"/>
      <c r="L152" s="91"/>
      <c r="M152" s="87"/>
    </row>
    <row r="153" spans="2:13" x14ac:dyDescent="0.3">
      <c r="B153" s="24">
        <v>138</v>
      </c>
      <c r="C153" s="47"/>
      <c r="D153" s="49"/>
      <c r="E153" s="48" t="str">
        <f t="shared" si="2"/>
        <v/>
      </c>
      <c r="F153" s="57"/>
      <c r="G153" s="88"/>
      <c r="H153" s="89"/>
      <c r="I153" s="90"/>
      <c r="J153" s="163"/>
      <c r="K153" s="164"/>
      <c r="L153" s="91"/>
      <c r="M153" s="87"/>
    </row>
    <row r="154" spans="2:13" x14ac:dyDescent="0.3">
      <c r="B154" s="24">
        <v>139</v>
      </c>
      <c r="C154" s="47"/>
      <c r="D154" s="49"/>
      <c r="E154" s="48" t="str">
        <f t="shared" si="2"/>
        <v/>
      </c>
      <c r="F154" s="57"/>
      <c r="G154" s="88"/>
      <c r="H154" s="89"/>
      <c r="I154" s="92"/>
      <c r="J154" s="163"/>
      <c r="K154" s="164"/>
      <c r="L154" s="86"/>
      <c r="M154" s="87"/>
    </row>
    <row r="155" spans="2:13" x14ac:dyDescent="0.3">
      <c r="B155" s="24">
        <v>140</v>
      </c>
      <c r="C155" s="47"/>
      <c r="D155" s="49"/>
      <c r="E155" s="48" t="str">
        <f t="shared" si="2"/>
        <v/>
      </c>
      <c r="F155" s="57"/>
      <c r="G155" s="88"/>
      <c r="H155" s="89"/>
      <c r="I155" s="90"/>
      <c r="J155" s="163"/>
      <c r="K155" s="164"/>
      <c r="L155" s="91"/>
      <c r="M155" s="87"/>
    </row>
    <row r="156" spans="2:13" x14ac:dyDescent="0.3">
      <c r="B156" s="24">
        <v>141</v>
      </c>
      <c r="C156" s="47"/>
      <c r="D156" s="49"/>
      <c r="E156" s="48" t="str">
        <f t="shared" si="2"/>
        <v/>
      </c>
      <c r="F156" s="57"/>
      <c r="G156" s="88"/>
      <c r="H156" s="89"/>
      <c r="I156" s="90"/>
      <c r="J156" s="163"/>
      <c r="K156" s="164"/>
      <c r="L156" s="91"/>
      <c r="M156" s="87"/>
    </row>
    <row r="157" spans="2:13" x14ac:dyDescent="0.3">
      <c r="B157" s="24">
        <v>142</v>
      </c>
      <c r="C157" s="47"/>
      <c r="D157" s="49"/>
      <c r="E157" s="48" t="str">
        <f t="shared" si="2"/>
        <v/>
      </c>
      <c r="F157" s="57"/>
      <c r="G157" s="88"/>
      <c r="H157" s="89"/>
      <c r="I157" s="90"/>
      <c r="J157" s="163"/>
      <c r="K157" s="164"/>
      <c r="L157" s="91"/>
      <c r="M157" s="87"/>
    </row>
    <row r="158" spans="2:13" x14ac:dyDescent="0.3">
      <c r="B158" s="24">
        <v>143</v>
      </c>
      <c r="C158" s="47"/>
      <c r="D158" s="49"/>
      <c r="E158" s="48" t="str">
        <f t="shared" si="2"/>
        <v/>
      </c>
      <c r="F158" s="57"/>
      <c r="G158" s="88"/>
      <c r="H158" s="89"/>
      <c r="I158" s="90"/>
      <c r="J158" s="163"/>
      <c r="K158" s="164"/>
      <c r="L158" s="91"/>
      <c r="M158" s="87"/>
    </row>
    <row r="159" spans="2:13" x14ac:dyDescent="0.3">
      <c r="B159" s="24">
        <v>144</v>
      </c>
      <c r="C159" s="47"/>
      <c r="D159" s="49"/>
      <c r="E159" s="48" t="str">
        <f t="shared" si="2"/>
        <v/>
      </c>
      <c r="F159" s="57"/>
      <c r="G159" s="88"/>
      <c r="H159" s="89"/>
      <c r="I159" s="90"/>
      <c r="J159" s="163"/>
      <c r="K159" s="164"/>
      <c r="L159" s="91"/>
      <c r="M159" s="87"/>
    </row>
    <row r="160" spans="2:13" x14ac:dyDescent="0.3">
      <c r="B160" s="24">
        <v>145</v>
      </c>
      <c r="C160" s="47"/>
      <c r="D160" s="49"/>
      <c r="E160" s="48" t="str">
        <f t="shared" si="2"/>
        <v/>
      </c>
      <c r="F160" s="57"/>
      <c r="G160" s="88"/>
      <c r="H160" s="89"/>
      <c r="I160" s="90"/>
      <c r="J160" s="163"/>
      <c r="K160" s="164"/>
      <c r="L160" s="91"/>
      <c r="M160" s="87"/>
    </row>
    <row r="161" spans="2:13" x14ac:dyDescent="0.3">
      <c r="B161" s="24">
        <v>146</v>
      </c>
      <c r="C161" s="47"/>
      <c r="D161" s="49"/>
      <c r="E161" s="48" t="str">
        <f t="shared" si="2"/>
        <v/>
      </c>
      <c r="F161" s="57"/>
      <c r="G161" s="88"/>
      <c r="H161" s="89"/>
      <c r="I161" s="90"/>
      <c r="J161" s="163"/>
      <c r="K161" s="164"/>
      <c r="L161" s="91"/>
      <c r="M161" s="87"/>
    </row>
    <row r="162" spans="2:13" x14ac:dyDescent="0.3">
      <c r="B162" s="24">
        <v>147</v>
      </c>
      <c r="C162" s="47"/>
      <c r="D162" s="49"/>
      <c r="E162" s="48" t="str">
        <f t="shared" si="2"/>
        <v/>
      </c>
      <c r="F162" s="57"/>
      <c r="G162" s="88"/>
      <c r="H162" s="89"/>
      <c r="I162" s="90"/>
      <c r="J162" s="163"/>
      <c r="K162" s="164"/>
      <c r="L162" s="91"/>
      <c r="M162" s="87"/>
    </row>
    <row r="163" spans="2:13" x14ac:dyDescent="0.3">
      <c r="B163" s="24">
        <v>148</v>
      </c>
      <c r="C163" s="47"/>
      <c r="D163" s="49"/>
      <c r="E163" s="48" t="str">
        <f t="shared" si="2"/>
        <v/>
      </c>
      <c r="F163" s="57"/>
      <c r="G163" s="88"/>
      <c r="H163" s="89"/>
      <c r="I163" s="90"/>
      <c r="J163" s="163"/>
      <c r="K163" s="164"/>
      <c r="L163" s="91"/>
      <c r="M163" s="87"/>
    </row>
    <row r="164" spans="2:13" x14ac:dyDescent="0.3">
      <c r="B164" s="24">
        <v>149</v>
      </c>
      <c r="C164" s="47"/>
      <c r="D164" s="49"/>
      <c r="E164" s="48" t="str">
        <f t="shared" si="2"/>
        <v/>
      </c>
      <c r="F164" s="57"/>
      <c r="G164" s="88"/>
      <c r="H164" s="89"/>
      <c r="I164" s="90"/>
      <c r="J164" s="163"/>
      <c r="K164" s="164"/>
      <c r="L164" s="91"/>
      <c r="M164" s="87"/>
    </row>
    <row r="165" spans="2:13" ht="14.5" thickBot="1" x14ac:dyDescent="0.35">
      <c r="B165" s="24">
        <v>150</v>
      </c>
      <c r="C165" s="172"/>
      <c r="D165" s="173"/>
      <c r="E165" s="48" t="str">
        <f t="shared" si="2"/>
        <v/>
      </c>
      <c r="F165" s="174"/>
      <c r="G165" s="93"/>
      <c r="H165" s="94"/>
      <c r="I165" s="95"/>
      <c r="J165" s="165"/>
      <c r="K165" s="166"/>
      <c r="L165" s="96"/>
      <c r="M165" s="146"/>
    </row>
    <row r="168" spans="2:13" ht="14.25" customHeight="1" x14ac:dyDescent="0.3">
      <c r="M168" s="224" t="s">
        <v>24</v>
      </c>
    </row>
    <row r="169" spans="2:13" ht="14.25" customHeight="1" x14ac:dyDescent="0.3">
      <c r="M169" s="224"/>
    </row>
    <row r="170" spans="2:13" ht="36" customHeight="1" x14ac:dyDescent="0.3">
      <c r="M170" s="224"/>
    </row>
    <row r="172" spans="2:13" ht="21.75" customHeight="1" x14ac:dyDescent="0.3">
      <c r="M172" s="218" t="s">
        <v>26</v>
      </c>
    </row>
    <row r="173" spans="2:13" ht="15" customHeight="1" x14ac:dyDescent="0.3">
      <c r="M173" s="218"/>
    </row>
  </sheetData>
  <sheetProtection sheet="1" selectLockedCells="1" sort="0"/>
  <mergeCells count="9">
    <mergeCell ref="A15:B15"/>
    <mergeCell ref="M168:M170"/>
    <mergeCell ref="C12:M12"/>
    <mergeCell ref="L3:M4"/>
    <mergeCell ref="L6:M8"/>
    <mergeCell ref="L10:M10"/>
    <mergeCell ref="M172:M173"/>
    <mergeCell ref="H13:I13"/>
    <mergeCell ref="H14:I14"/>
  </mergeCells>
  <conditionalFormatting sqref="J15:K165">
    <cfRule type="cellIs" dxfId="13" priority="1" operator="equal">
      <formula>0</formula>
    </cfRule>
  </conditionalFormatting>
  <dataValidations count="8">
    <dataValidation type="list" showInputMessage="1" showErrorMessage="1" errorTitle="Ungültige Eingabe" error="Bitte geben Sie entweder &quot;ja&quot; oder &quot;nein&quot; ein oder wählen Sie aus der Auswahlliste aus." sqref="L16:L165" xr:uid="{00000000-0002-0000-0100-000000000000}">
      <formula1>"ja, nein"</formula1>
    </dataValidation>
    <dataValidation type="list" allowBlank="1" showInputMessage="1" showErrorMessage="1" errorTitle="Falsche Geschlechtsangabe" error="Bitte geben Sie ein &quot;w&quot;für ein Mädchen oder ein &quot;m&quot; für einen Jungen ein oder wählen Sie aus der Dropdown-Liste aus." sqref="F16:F165" xr:uid="{00000000-0002-0000-0100-000001000000}">
      <formula1>"w, m"</formula1>
    </dataValidation>
    <dataValidation type="whole" allowBlank="1" showInputMessage="1" showErrorMessage="1" errorTitle="Fehlerhafte Monatsangabe" error="Bitte überprüfen Sie Ihre Eingabe. Es dürfen nur Zahlen von 1 (= Januar) bis 12 (= Dezember) eingegeben werden." sqref="H16:H165" xr:uid="{00000000-0002-0000-0100-000002000000}">
      <formula1>1</formula1>
      <formula2>12</formula2>
    </dataValidation>
    <dataValidation errorStyle="warning" allowBlank="1" showInputMessage="1" showErrorMessage="1" errorTitle="Achtung!" error="Sind Sie sicher, dass Ihre Eingabe korrekt ist? Geben Sie bitte eine Zahl zwischen 2004 und 2013 ein." sqref="I16:I165" xr:uid="{00000000-0002-0000-0100-000003000000}"/>
    <dataValidation errorStyle="warning" allowBlank="1" showInputMessage="1" showErrorMessage="1" errorTitle="Fehlerhafte Datumseingabe" error="Der von Ihnen eingegebene Wert ist unwahrscheinlich. Bitte überprüfen Sie Ihre Eingabe." sqref="G16:G165" xr:uid="{00000000-0002-0000-0100-000004000000}"/>
    <dataValidation type="custom" operator="lessThanOrEqual" allowBlank="1" showInputMessage="1" showErrorMessage="1" errorTitle="Fehlerhafter Namen" error="Der eingegebene Wert ist kein Name." sqref="C16:D165" xr:uid="{00000000-0002-0000-0100-000005000000}">
      <formula1>ISTEXT(C16)</formula1>
    </dataValidation>
    <dataValidation type="list" allowBlank="1" showInputMessage="1" showErrorMessage="1" sqref="E15" xr:uid="{00000000-0002-0000-0100-000006000000}">
      <formula1>"3,4,5,6"</formula1>
    </dataValidation>
    <dataValidation type="list" allowBlank="1" showInputMessage="1" showErrorMessage="1" errorTitle="Ungültige Eingabe" error="Bitte geben Sie entweder &quot;ja&quot; oder &quot;nein&quot; ein oder wählen Sie aus der Auswahlliste aus." sqref="M16:M165" xr:uid="{00000000-0002-0000-0100-000007000000}">
      <formula1>"ja,nein"</formula1>
    </dataValidation>
  </dataValidations>
  <hyperlinks>
    <hyperlink ref="M168:M170" location="'TEST-Daten'!D17" tooltip="Durch Klicken gelangen Sie zur Eingabe der Test-Daten." display="→ weiter zur Eingabe der                 Test-Daten" xr:uid="{00000000-0004-0000-0100-000000000000}"/>
    <hyperlink ref="L10" location="Startseite!A1" display="zurück zur Startseite" xr:uid="{00000000-0004-0000-0100-000001000000}"/>
    <hyperlink ref="M172:M173" location="Startseite!A1" display="← zurück zur Startseite" xr:uid="{00000000-0004-0000-0100-000002000000}"/>
  </hyperlinks>
  <pageMargins left="0.70866141732283472" right="0.70866141732283472" top="0.78740157480314965" bottom="0.78740157480314965" header="0.31496062992125984" footer="0.31496062992125984"/>
  <pageSetup paperSize="9" fitToWidth="0" fitToHeight="0" orientation="portrait" r:id="rId1"/>
  <ignoredErrors>
    <ignoredError sqref="E17:E165"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6" id="{E89D2029-C08F-4D84-892A-D91D96DDB15B}">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2" id="{B5D7EE8D-4C6F-4CBA-AA5F-B5C5BE6E3DF1}">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s>
    </ext>
    <ext xmlns:x14="http://schemas.microsoft.com/office/spreadsheetml/2009/9/main" uri="{CCE6A557-97BC-4b89-ADB6-D9C93CAAB3DF}">
      <x14:dataValidations xmlns:xm="http://schemas.microsoft.com/office/excel/2006/main" count="2">
        <x14:dataValidation type="custom" errorStyle="warning" allowBlank="1" showInputMessage="1" showErrorMessage="1" errorTitle="Achtung!" error="Der von Ihnen eingegebene Wert ist unwahrscheinlich. Bitte überprüfen Sie Ihre Eingabe. Achten Sie darauf, dass Sie eine ganze Zahl  und die Köpergröße in cm eingeben._x000a_" xr:uid="{00000000-0002-0000-0100-000008000000}">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 Achten Sie darauf, dass Sie eine ganze Zahl  und das Körpergewicht in kg eingeben._x000a_" xr:uid="{00000000-0002-0000-0100-000009000000}">
          <x14:formula1>
            <xm:f>(K15&gt;=INDEX(Validierung!$C$3:$X$10,MATCH(E15,Validierung!A$3:$A$10,0)+(F15="w")*4,MATCH(K$13,Validierung!C$1:$X$1,0)))*(K15&lt;=INDEX(Validierung!C$3:X$10,MATCH(E15,Validierung!A$3:A$10,0)+(F15="w")*4,MATCH(K$13,Validierung!C$1:X$1,0)+11))</xm:f>
          </x14:formula1>
          <xm:sqref>K15:K165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00B050"/>
  </sheetPr>
  <dimension ref="A1:S202"/>
  <sheetViews>
    <sheetView showGridLines="0" showZeros="0" zoomScaleNormal="100" workbookViewId="0">
      <pane xSplit="6" ySplit="14" topLeftCell="G15" activePane="bottomRight" state="frozen"/>
      <selection pane="topRight" activeCell="G1" sqref="G1"/>
      <selection pane="bottomLeft" activeCell="A17" sqref="A17"/>
      <selection pane="bottomRight" activeCell="H16" sqref="H16"/>
    </sheetView>
  </sheetViews>
  <sheetFormatPr baseColWidth="10" defaultColWidth="11.453125" defaultRowHeight="14.5" x14ac:dyDescent="0.35"/>
  <cols>
    <col min="1" max="1" width="4.6328125" style="26" customWidth="1"/>
    <col min="2" max="2" width="5.1796875" style="27" bestFit="1" customWidth="1"/>
    <col min="3" max="6" width="15.453125" style="22" customWidth="1"/>
    <col min="7" max="7" width="25.453125" style="28" bestFit="1" customWidth="1"/>
    <col min="8" max="8" width="22.1796875" style="28" bestFit="1" customWidth="1"/>
    <col min="9" max="9" width="20" style="28" customWidth="1"/>
    <col min="10" max="10" width="19.453125" style="29" customWidth="1"/>
    <col min="11" max="11" width="19.453125" style="30" customWidth="1"/>
    <col min="12" max="12" width="19.453125" style="28" customWidth="1"/>
    <col min="13" max="13" width="19.453125" style="31" customWidth="1"/>
    <col min="14" max="14" width="19.453125" style="26" customWidth="1"/>
    <col min="15" max="15" width="22.453125" style="26" customWidth="1"/>
    <col min="16" max="16" width="24.36328125" style="26" customWidth="1"/>
    <col min="17" max="17" width="19.81640625" style="26" customWidth="1"/>
    <col min="18" max="18" width="20.36328125" style="26" bestFit="1" customWidth="1"/>
    <col min="19" max="19" width="39" style="26" customWidth="1"/>
    <col min="20" max="16384" width="11.453125" style="26"/>
  </cols>
  <sheetData>
    <row r="1" spans="1:19" s="99" customFormat="1" ht="17.5" x14ac:dyDescent="0.35">
      <c r="B1" s="115"/>
      <c r="C1" s="116"/>
      <c r="D1" s="116"/>
      <c r="E1" s="116"/>
      <c r="F1" s="116"/>
      <c r="G1" s="117"/>
      <c r="H1" s="117"/>
      <c r="I1" s="117"/>
      <c r="J1" s="118"/>
      <c r="K1" s="119"/>
      <c r="L1" s="117"/>
      <c r="M1" s="120"/>
    </row>
    <row r="2" spans="1:19" s="99" customFormat="1" x14ac:dyDescent="0.35">
      <c r="B2" s="115"/>
      <c r="C2" s="121"/>
      <c r="D2" s="121"/>
      <c r="E2" s="121"/>
      <c r="F2" s="121"/>
      <c r="G2" s="117"/>
      <c r="H2" s="117"/>
      <c r="I2" s="117"/>
      <c r="J2" s="118"/>
      <c r="K2" s="119"/>
      <c r="L2" s="117"/>
      <c r="M2" s="120"/>
    </row>
    <row r="3" spans="1:19" s="99" customFormat="1" ht="17.5" x14ac:dyDescent="0.35">
      <c r="B3" s="115"/>
      <c r="C3" s="122"/>
      <c r="D3" s="122"/>
      <c r="E3" s="122"/>
      <c r="F3" s="122"/>
      <c r="G3" s="117"/>
      <c r="H3" s="117"/>
      <c r="I3" s="117"/>
      <c r="J3" s="118"/>
      <c r="K3" s="119"/>
      <c r="L3" s="117"/>
      <c r="M3" s="120"/>
    </row>
    <row r="4" spans="1:19" s="99" customFormat="1" ht="17.5" x14ac:dyDescent="0.35">
      <c r="B4" s="115"/>
      <c r="C4" s="122"/>
      <c r="D4" s="122"/>
      <c r="E4" s="122"/>
      <c r="F4" s="122"/>
      <c r="G4" s="117"/>
      <c r="H4" s="117"/>
      <c r="I4" s="117"/>
      <c r="J4" s="118"/>
      <c r="K4" s="119"/>
      <c r="L4" s="117"/>
      <c r="M4" s="120"/>
    </row>
    <row r="5" spans="1:19" s="99" customFormat="1" ht="30" x14ac:dyDescent="0.35">
      <c r="B5" s="115"/>
      <c r="C5" s="123"/>
      <c r="D5" s="123"/>
      <c r="E5" s="123"/>
      <c r="F5" s="123"/>
      <c r="G5" s="117"/>
      <c r="H5" s="117"/>
      <c r="I5" s="117"/>
      <c r="J5" s="118"/>
      <c r="K5" s="119"/>
      <c r="L5" s="117"/>
      <c r="M5" s="225" t="s">
        <v>28</v>
      </c>
      <c r="N5" s="226"/>
      <c r="O5" s="124"/>
      <c r="P5" s="124"/>
      <c r="Q5" s="124"/>
      <c r="R5" s="124"/>
    </row>
    <row r="6" spans="1:19" s="99" customFormat="1" ht="15.75" customHeight="1" x14ac:dyDescent="0.35">
      <c r="B6" s="125"/>
      <c r="C6" s="126"/>
      <c r="D6" s="126"/>
      <c r="E6" s="126"/>
      <c r="F6" s="126"/>
      <c r="G6" s="127"/>
      <c r="H6" s="127"/>
      <c r="I6" s="127"/>
      <c r="J6" s="127"/>
      <c r="K6" s="127"/>
      <c r="L6" s="128"/>
      <c r="M6" s="227"/>
      <c r="N6" s="228"/>
      <c r="O6" s="124"/>
      <c r="P6" s="124"/>
      <c r="Q6" s="124"/>
      <c r="R6" s="124"/>
    </row>
    <row r="7" spans="1:19" s="99" customFormat="1" ht="15" thickBot="1" x14ac:dyDescent="0.4">
      <c r="B7" s="125"/>
      <c r="C7" s="129"/>
      <c r="D7" s="129"/>
      <c r="E7" s="129"/>
      <c r="F7" s="129"/>
      <c r="G7" s="127"/>
      <c r="H7" s="127"/>
      <c r="I7" s="127"/>
      <c r="J7" s="127"/>
      <c r="K7" s="127"/>
      <c r="L7" s="128"/>
      <c r="M7" s="130"/>
      <c r="N7" s="131"/>
      <c r="O7" s="131"/>
      <c r="P7" s="131"/>
      <c r="Q7" s="131"/>
      <c r="R7" s="131"/>
    </row>
    <row r="8" spans="1:19" s="99" customFormat="1" ht="14.25" customHeight="1" x14ac:dyDescent="0.35">
      <c r="B8" s="125"/>
      <c r="C8" s="129"/>
      <c r="D8" s="129"/>
      <c r="E8" s="129"/>
      <c r="F8" s="129"/>
      <c r="G8" s="127"/>
      <c r="H8" s="127"/>
      <c r="I8" s="127"/>
      <c r="J8" s="127"/>
      <c r="K8" s="127"/>
      <c r="L8" s="128"/>
      <c r="M8" s="241" t="s">
        <v>22</v>
      </c>
      <c r="N8" s="242"/>
      <c r="O8" s="132"/>
      <c r="P8" s="132"/>
      <c r="Q8" s="132"/>
      <c r="R8" s="132"/>
    </row>
    <row r="9" spans="1:19" s="99" customFormat="1" ht="18" thickBot="1" x14ac:dyDescent="0.4">
      <c r="B9" s="125"/>
      <c r="C9" s="129"/>
      <c r="D9" s="129"/>
      <c r="E9" s="129"/>
      <c r="F9" s="129"/>
      <c r="G9" s="127"/>
      <c r="H9" s="127"/>
      <c r="I9" s="127"/>
      <c r="J9" s="127"/>
      <c r="K9" s="127"/>
      <c r="L9" s="128"/>
      <c r="M9" s="243"/>
      <c r="N9" s="244"/>
      <c r="O9" s="132"/>
      <c r="P9" s="132"/>
      <c r="Q9" s="132"/>
      <c r="R9" s="132"/>
    </row>
    <row r="10" spans="1:19" s="99" customFormat="1" ht="18.75" customHeight="1" x14ac:dyDescent="0.35">
      <c r="B10" s="125"/>
      <c r="C10" s="129"/>
      <c r="D10" s="129"/>
      <c r="E10" s="129"/>
      <c r="F10" s="129"/>
      <c r="G10" s="127"/>
      <c r="H10" s="127"/>
      <c r="I10" s="127"/>
      <c r="J10" s="127"/>
      <c r="K10" s="127"/>
      <c r="L10" s="128"/>
      <c r="M10" s="229"/>
      <c r="N10" s="229"/>
      <c r="O10" s="133"/>
      <c r="P10" s="132"/>
      <c r="Q10" s="133"/>
      <c r="R10" s="133"/>
    </row>
    <row r="11" spans="1:19" s="99" customFormat="1" ht="56.25" customHeight="1" thickBot="1" x14ac:dyDescent="0.4">
      <c r="B11" s="125"/>
      <c r="C11" s="129"/>
      <c r="D11" s="129"/>
      <c r="E11" s="129"/>
      <c r="F11" s="129"/>
      <c r="G11" s="127"/>
      <c r="H11" s="127"/>
      <c r="I11" s="127"/>
      <c r="J11" s="127"/>
      <c r="K11" s="127"/>
      <c r="L11" s="128"/>
      <c r="M11" s="130"/>
      <c r="N11" s="130"/>
      <c r="O11" s="131"/>
      <c r="P11" s="132"/>
      <c r="Q11" s="131"/>
      <c r="R11" s="131"/>
    </row>
    <row r="12" spans="1:19" s="99" customFormat="1" ht="15" thickBot="1" x14ac:dyDescent="0.4">
      <c r="B12" s="125"/>
      <c r="G12" s="117"/>
      <c r="H12" s="117"/>
      <c r="I12" s="245" t="s">
        <v>61</v>
      </c>
      <c r="J12" s="246"/>
      <c r="K12" s="246"/>
      <c r="L12" s="246"/>
      <c r="M12" s="246"/>
      <c r="N12" s="246"/>
      <c r="O12" s="246"/>
      <c r="P12" s="246"/>
      <c r="Q12" s="246"/>
      <c r="R12" s="247"/>
    </row>
    <row r="13" spans="1:19" s="99" customFormat="1" ht="32.25" customHeight="1" x14ac:dyDescent="0.35">
      <c r="A13" s="121"/>
      <c r="B13" s="135"/>
      <c r="C13" s="37" t="s">
        <v>39</v>
      </c>
      <c r="D13" s="72" t="s">
        <v>40</v>
      </c>
      <c r="E13" s="38" t="s">
        <v>49</v>
      </c>
      <c r="F13" s="38" t="s">
        <v>1</v>
      </c>
      <c r="G13" s="39" t="s">
        <v>15</v>
      </c>
      <c r="H13" s="39" t="s">
        <v>72</v>
      </c>
      <c r="I13" s="178" t="s">
        <v>38</v>
      </c>
      <c r="J13" s="178" t="s">
        <v>12</v>
      </c>
      <c r="K13" s="178" t="s">
        <v>4</v>
      </c>
      <c r="L13" s="178" t="s">
        <v>6</v>
      </c>
      <c r="M13" s="178" t="s">
        <v>8</v>
      </c>
      <c r="N13" s="178" t="s">
        <v>9</v>
      </c>
      <c r="O13" s="178" t="s">
        <v>52</v>
      </c>
      <c r="P13" s="178" t="s">
        <v>46</v>
      </c>
      <c r="Q13" s="178" t="s">
        <v>60</v>
      </c>
      <c r="R13" s="178" t="s">
        <v>55</v>
      </c>
      <c r="S13" s="40" t="s">
        <v>11</v>
      </c>
    </row>
    <row r="14" spans="1:19" s="99" customFormat="1" ht="27" customHeight="1" x14ac:dyDescent="0.35">
      <c r="A14" s="121"/>
      <c r="B14" s="135"/>
      <c r="C14" s="81"/>
      <c r="D14" s="79"/>
      <c r="E14" s="80"/>
      <c r="F14" s="80"/>
      <c r="G14" s="41" t="s">
        <v>16</v>
      </c>
      <c r="H14" s="41" t="s">
        <v>71</v>
      </c>
      <c r="I14" s="103" t="s">
        <v>57</v>
      </c>
      <c r="J14" s="43" t="s">
        <v>3</v>
      </c>
      <c r="K14" s="44" t="s">
        <v>5</v>
      </c>
      <c r="L14" s="42" t="s">
        <v>7</v>
      </c>
      <c r="M14" s="43" t="s">
        <v>3</v>
      </c>
      <c r="N14" s="45" t="s">
        <v>5</v>
      </c>
      <c r="O14" s="77" t="s">
        <v>51</v>
      </c>
      <c r="P14" s="77" t="s">
        <v>53</v>
      </c>
      <c r="Q14" s="77" t="s">
        <v>54</v>
      </c>
      <c r="R14" s="78" t="s">
        <v>56</v>
      </c>
      <c r="S14" s="46" t="s">
        <v>29</v>
      </c>
    </row>
    <row r="15" spans="1:19" s="99" customFormat="1" ht="36" customHeight="1" thickBot="1" x14ac:dyDescent="0.4">
      <c r="A15" s="230" t="s">
        <v>25</v>
      </c>
      <c r="B15" s="230"/>
      <c r="C15" s="179" t="str">
        <f>Schülerprofil!C15</f>
        <v>Thea</v>
      </c>
      <c r="D15" s="180" t="str">
        <f>Schülerprofil!D15</f>
        <v>Koch</v>
      </c>
      <c r="E15" s="180">
        <f>Schülerprofil!E15</f>
        <v>3</v>
      </c>
      <c r="F15" s="181" t="str">
        <f>Schülerprofil!F15</f>
        <v>w</v>
      </c>
      <c r="G15" s="180" t="s">
        <v>17</v>
      </c>
      <c r="H15" s="195" t="s">
        <v>74</v>
      </c>
      <c r="I15" s="182">
        <v>12</v>
      </c>
      <c r="J15" s="183">
        <v>4</v>
      </c>
      <c r="K15" s="183">
        <v>8</v>
      </c>
      <c r="L15" s="182">
        <v>101</v>
      </c>
      <c r="M15" s="183">
        <v>31.5</v>
      </c>
      <c r="N15" s="182">
        <v>1323</v>
      </c>
      <c r="O15" s="182">
        <v>24</v>
      </c>
      <c r="P15" s="182">
        <v>3</v>
      </c>
      <c r="Q15" s="182">
        <f>$O15*54+$P15*9</f>
        <v>1323</v>
      </c>
      <c r="R15" s="182">
        <v>74</v>
      </c>
      <c r="S15" s="184" t="s">
        <v>34</v>
      </c>
    </row>
    <row r="16" spans="1:19" x14ac:dyDescent="0.35">
      <c r="A16" s="32"/>
      <c r="B16" s="33">
        <v>1</v>
      </c>
      <c r="C16" s="185">
        <f>Schülerprofil!C16</f>
        <v>0</v>
      </c>
      <c r="D16" s="186">
        <f>Schülerprofil!D16</f>
        <v>0</v>
      </c>
      <c r="E16" s="186">
        <f>Schülerprofil!E16</f>
        <v>0</v>
      </c>
      <c r="F16" s="187">
        <f>Schülerprofil!F16</f>
        <v>0</v>
      </c>
      <c r="G16" s="188"/>
      <c r="H16" s="189"/>
      <c r="I16" s="190"/>
      <c r="J16" s="191"/>
      <c r="K16" s="191"/>
      <c r="L16" s="190"/>
      <c r="M16" s="191"/>
      <c r="N16" s="190"/>
      <c r="O16" s="190"/>
      <c r="P16" s="190"/>
      <c r="Q16" s="192">
        <f t="shared" ref="Q16:Q79" si="0">$O16*54+$P16*9</f>
        <v>0</v>
      </c>
      <c r="R16" s="190"/>
      <c r="S16" s="193"/>
    </row>
    <row r="17" spans="1:19" x14ac:dyDescent="0.35">
      <c r="A17" s="32"/>
      <c r="B17" s="33">
        <v>2</v>
      </c>
      <c r="C17" s="109">
        <f>Schülerprofil!C17</f>
        <v>0</v>
      </c>
      <c r="D17" s="110">
        <f>Schülerprofil!D17</f>
        <v>0</v>
      </c>
      <c r="E17" s="110" t="str">
        <f>Schülerprofil!E17</f>
        <v/>
      </c>
      <c r="F17" s="111">
        <f>Schülerprofil!F17</f>
        <v>0</v>
      </c>
      <c r="G17" s="84"/>
      <c r="H17" s="177"/>
      <c r="I17" s="140"/>
      <c r="J17" s="141"/>
      <c r="K17" s="141"/>
      <c r="L17" s="140"/>
      <c r="M17" s="141"/>
      <c r="N17" s="140"/>
      <c r="O17" s="140"/>
      <c r="P17" s="140"/>
      <c r="Q17" s="107">
        <f t="shared" si="0"/>
        <v>0</v>
      </c>
      <c r="R17" s="140"/>
      <c r="S17" s="142"/>
    </row>
    <row r="18" spans="1:19" x14ac:dyDescent="0.35">
      <c r="A18" s="32"/>
      <c r="B18" s="33">
        <v>3</v>
      </c>
      <c r="C18" s="109">
        <f>Schülerprofil!C18</f>
        <v>0</v>
      </c>
      <c r="D18" s="110">
        <f>Schülerprofil!D18</f>
        <v>0</v>
      </c>
      <c r="E18" s="110" t="str">
        <f>Schülerprofil!E18</f>
        <v/>
      </c>
      <c r="F18" s="111">
        <f>Schülerprofil!F18</f>
        <v>0</v>
      </c>
      <c r="G18" s="84"/>
      <c r="H18" s="177"/>
      <c r="I18" s="140"/>
      <c r="J18" s="141"/>
      <c r="K18" s="141"/>
      <c r="L18" s="140"/>
      <c r="M18" s="141"/>
      <c r="N18" s="140"/>
      <c r="O18" s="140"/>
      <c r="P18" s="140"/>
      <c r="Q18" s="107">
        <f t="shared" si="0"/>
        <v>0</v>
      </c>
      <c r="R18" s="140"/>
      <c r="S18" s="142"/>
    </row>
    <row r="19" spans="1:19" x14ac:dyDescent="0.35">
      <c r="A19" s="32"/>
      <c r="B19" s="33">
        <v>4</v>
      </c>
      <c r="C19" s="109">
        <f>Schülerprofil!C19</f>
        <v>0</v>
      </c>
      <c r="D19" s="110">
        <f>Schülerprofil!D19</f>
        <v>0</v>
      </c>
      <c r="E19" s="110" t="str">
        <f>Schülerprofil!E19</f>
        <v/>
      </c>
      <c r="F19" s="111">
        <f>Schülerprofil!F19</f>
        <v>0</v>
      </c>
      <c r="G19" s="84"/>
      <c r="H19" s="177"/>
      <c r="I19" s="140"/>
      <c r="J19" s="141"/>
      <c r="K19" s="141"/>
      <c r="L19" s="140"/>
      <c r="M19" s="141"/>
      <c r="N19" s="140"/>
      <c r="O19" s="140"/>
      <c r="P19" s="140"/>
      <c r="Q19" s="107">
        <f t="shared" si="0"/>
        <v>0</v>
      </c>
      <c r="R19" s="140"/>
      <c r="S19" s="142"/>
    </row>
    <row r="20" spans="1:19" x14ac:dyDescent="0.35">
      <c r="A20" s="32"/>
      <c r="B20" s="33">
        <v>5</v>
      </c>
      <c r="C20" s="109">
        <f>Schülerprofil!C20</f>
        <v>0</v>
      </c>
      <c r="D20" s="110">
        <f>Schülerprofil!D20</f>
        <v>0</v>
      </c>
      <c r="E20" s="110" t="str">
        <f>Schülerprofil!E20</f>
        <v/>
      </c>
      <c r="F20" s="111">
        <f>Schülerprofil!F20</f>
        <v>0</v>
      </c>
      <c r="G20" s="84"/>
      <c r="H20" s="177"/>
      <c r="I20" s="140"/>
      <c r="J20" s="141"/>
      <c r="K20" s="141"/>
      <c r="L20" s="140"/>
      <c r="M20" s="141"/>
      <c r="N20" s="140"/>
      <c r="O20" s="140"/>
      <c r="P20" s="140"/>
      <c r="Q20" s="107">
        <f t="shared" si="0"/>
        <v>0</v>
      </c>
      <c r="R20" s="140"/>
      <c r="S20" s="142"/>
    </row>
    <row r="21" spans="1:19" ht="14.25" customHeight="1" x14ac:dyDescent="0.35">
      <c r="A21" s="32"/>
      <c r="B21" s="33">
        <v>6</v>
      </c>
      <c r="C21" s="109">
        <f>Schülerprofil!C21</f>
        <v>0</v>
      </c>
      <c r="D21" s="110">
        <f>Schülerprofil!D21</f>
        <v>0</v>
      </c>
      <c r="E21" s="110" t="str">
        <f>Schülerprofil!E21</f>
        <v/>
      </c>
      <c r="F21" s="111">
        <f>Schülerprofil!F21</f>
        <v>0</v>
      </c>
      <c r="G21" s="84"/>
      <c r="H21" s="177"/>
      <c r="I21" s="140"/>
      <c r="J21" s="141"/>
      <c r="K21" s="141"/>
      <c r="L21" s="140"/>
      <c r="M21" s="141"/>
      <c r="N21" s="140"/>
      <c r="O21" s="140"/>
      <c r="P21" s="140"/>
      <c r="Q21" s="107">
        <f t="shared" si="0"/>
        <v>0</v>
      </c>
      <c r="R21" s="140"/>
      <c r="S21" s="142"/>
    </row>
    <row r="22" spans="1:19" x14ac:dyDescent="0.35">
      <c r="A22" s="32"/>
      <c r="B22" s="33">
        <v>7</v>
      </c>
      <c r="C22" s="109">
        <f>Schülerprofil!C22</f>
        <v>0</v>
      </c>
      <c r="D22" s="110">
        <f>Schülerprofil!D22</f>
        <v>0</v>
      </c>
      <c r="E22" s="110" t="str">
        <f>Schülerprofil!E22</f>
        <v/>
      </c>
      <c r="F22" s="111">
        <f>Schülerprofil!F22</f>
        <v>0</v>
      </c>
      <c r="G22" s="84"/>
      <c r="H22" s="177"/>
      <c r="I22" s="140"/>
      <c r="J22" s="141"/>
      <c r="K22" s="141"/>
      <c r="L22" s="140"/>
      <c r="M22" s="141"/>
      <c r="N22" s="140"/>
      <c r="O22" s="140"/>
      <c r="P22" s="140"/>
      <c r="Q22" s="107">
        <f t="shared" si="0"/>
        <v>0</v>
      </c>
      <c r="R22" s="140"/>
      <c r="S22" s="142"/>
    </row>
    <row r="23" spans="1:19" x14ac:dyDescent="0.35">
      <c r="A23" s="32"/>
      <c r="B23" s="33">
        <v>8</v>
      </c>
      <c r="C23" s="109">
        <f>Schülerprofil!C23</f>
        <v>0</v>
      </c>
      <c r="D23" s="110">
        <f>Schülerprofil!D23</f>
        <v>0</v>
      </c>
      <c r="E23" s="110" t="str">
        <f>Schülerprofil!E23</f>
        <v/>
      </c>
      <c r="F23" s="111">
        <f>Schülerprofil!F23</f>
        <v>0</v>
      </c>
      <c r="G23" s="84"/>
      <c r="H23" s="177"/>
      <c r="I23" s="140"/>
      <c r="J23" s="141"/>
      <c r="K23" s="141"/>
      <c r="L23" s="140"/>
      <c r="M23" s="141"/>
      <c r="N23" s="140"/>
      <c r="O23" s="140"/>
      <c r="P23" s="140"/>
      <c r="Q23" s="107">
        <f t="shared" si="0"/>
        <v>0</v>
      </c>
      <c r="R23" s="140"/>
      <c r="S23" s="142"/>
    </row>
    <row r="24" spans="1:19" x14ac:dyDescent="0.35">
      <c r="A24" s="32"/>
      <c r="B24" s="33">
        <v>9</v>
      </c>
      <c r="C24" s="109">
        <f>Schülerprofil!C24</f>
        <v>0</v>
      </c>
      <c r="D24" s="110">
        <f>Schülerprofil!D24</f>
        <v>0</v>
      </c>
      <c r="E24" s="110" t="str">
        <f>Schülerprofil!E24</f>
        <v/>
      </c>
      <c r="F24" s="111">
        <f>Schülerprofil!F24</f>
        <v>0</v>
      </c>
      <c r="G24" s="84"/>
      <c r="H24" s="177"/>
      <c r="I24" s="140"/>
      <c r="J24" s="141"/>
      <c r="K24" s="141"/>
      <c r="L24" s="140"/>
      <c r="M24" s="141"/>
      <c r="N24" s="140"/>
      <c r="O24" s="140"/>
      <c r="P24" s="140"/>
      <c r="Q24" s="107">
        <f t="shared" si="0"/>
        <v>0</v>
      </c>
      <c r="R24" s="140"/>
      <c r="S24" s="142"/>
    </row>
    <row r="25" spans="1:19" ht="15" customHeight="1" x14ac:dyDescent="0.35">
      <c r="A25" s="32"/>
      <c r="B25" s="33">
        <v>10</v>
      </c>
      <c r="C25" s="109">
        <f>Schülerprofil!C25</f>
        <v>0</v>
      </c>
      <c r="D25" s="110">
        <f>Schülerprofil!D25</f>
        <v>0</v>
      </c>
      <c r="E25" s="110" t="str">
        <f>Schülerprofil!E25</f>
        <v/>
      </c>
      <c r="F25" s="111">
        <f>Schülerprofil!F25</f>
        <v>0</v>
      </c>
      <c r="G25" s="84"/>
      <c r="H25" s="177"/>
      <c r="I25" s="140"/>
      <c r="J25" s="141"/>
      <c r="K25" s="141"/>
      <c r="L25" s="140"/>
      <c r="M25" s="141"/>
      <c r="N25" s="140"/>
      <c r="O25" s="140"/>
      <c r="P25" s="140"/>
      <c r="Q25" s="107">
        <f t="shared" si="0"/>
        <v>0</v>
      </c>
      <c r="R25" s="140"/>
      <c r="S25" s="142"/>
    </row>
    <row r="26" spans="1:19" x14ac:dyDescent="0.35">
      <c r="A26" s="32"/>
      <c r="B26" s="33">
        <v>11</v>
      </c>
      <c r="C26" s="109">
        <f>Schülerprofil!C26</f>
        <v>0</v>
      </c>
      <c r="D26" s="110">
        <f>Schülerprofil!D26</f>
        <v>0</v>
      </c>
      <c r="E26" s="110" t="str">
        <f>Schülerprofil!E26</f>
        <v/>
      </c>
      <c r="F26" s="111">
        <f>Schülerprofil!F26</f>
        <v>0</v>
      </c>
      <c r="G26" s="84"/>
      <c r="H26" s="177"/>
      <c r="I26" s="140"/>
      <c r="J26" s="141"/>
      <c r="K26" s="141"/>
      <c r="L26" s="140"/>
      <c r="M26" s="141"/>
      <c r="N26" s="140"/>
      <c r="O26" s="140"/>
      <c r="P26" s="140"/>
      <c r="Q26" s="107">
        <f t="shared" si="0"/>
        <v>0</v>
      </c>
      <c r="R26" s="140"/>
      <c r="S26" s="142"/>
    </row>
    <row r="27" spans="1:19" x14ac:dyDescent="0.35">
      <c r="A27" s="32"/>
      <c r="B27" s="33">
        <v>12</v>
      </c>
      <c r="C27" s="109">
        <f>Schülerprofil!C27</f>
        <v>0</v>
      </c>
      <c r="D27" s="110">
        <f>Schülerprofil!D27</f>
        <v>0</v>
      </c>
      <c r="E27" s="110" t="str">
        <f>Schülerprofil!E27</f>
        <v/>
      </c>
      <c r="F27" s="111">
        <f>Schülerprofil!F27</f>
        <v>0</v>
      </c>
      <c r="G27" s="84"/>
      <c r="H27" s="177"/>
      <c r="I27" s="140"/>
      <c r="J27" s="141"/>
      <c r="K27" s="141"/>
      <c r="L27" s="140"/>
      <c r="M27" s="141"/>
      <c r="N27" s="140"/>
      <c r="O27" s="140"/>
      <c r="P27" s="140"/>
      <c r="Q27" s="107">
        <f t="shared" si="0"/>
        <v>0</v>
      </c>
      <c r="R27" s="140"/>
      <c r="S27" s="142"/>
    </row>
    <row r="28" spans="1:19" x14ac:dyDescent="0.35">
      <c r="A28" s="32"/>
      <c r="B28" s="33">
        <v>13</v>
      </c>
      <c r="C28" s="109">
        <f>Schülerprofil!C28</f>
        <v>0</v>
      </c>
      <c r="D28" s="110">
        <f>Schülerprofil!D28</f>
        <v>0</v>
      </c>
      <c r="E28" s="110" t="str">
        <f>Schülerprofil!E28</f>
        <v/>
      </c>
      <c r="F28" s="111">
        <f>Schülerprofil!F28</f>
        <v>0</v>
      </c>
      <c r="G28" s="84"/>
      <c r="H28" s="177"/>
      <c r="I28" s="140"/>
      <c r="J28" s="141"/>
      <c r="K28" s="141"/>
      <c r="L28" s="140"/>
      <c r="M28" s="141"/>
      <c r="N28" s="140"/>
      <c r="O28" s="140"/>
      <c r="P28" s="140"/>
      <c r="Q28" s="107">
        <f t="shared" si="0"/>
        <v>0</v>
      </c>
      <c r="R28" s="140"/>
      <c r="S28" s="142"/>
    </row>
    <row r="29" spans="1:19" x14ac:dyDescent="0.35">
      <c r="A29" s="32"/>
      <c r="B29" s="33">
        <v>14</v>
      </c>
      <c r="C29" s="109">
        <f>Schülerprofil!C29</f>
        <v>0</v>
      </c>
      <c r="D29" s="110">
        <f>Schülerprofil!D29</f>
        <v>0</v>
      </c>
      <c r="E29" s="110" t="str">
        <f>Schülerprofil!E29</f>
        <v/>
      </c>
      <c r="F29" s="111">
        <f>Schülerprofil!F29</f>
        <v>0</v>
      </c>
      <c r="G29" s="84"/>
      <c r="H29" s="177"/>
      <c r="I29" s="140"/>
      <c r="J29" s="141"/>
      <c r="K29" s="141"/>
      <c r="L29" s="140"/>
      <c r="M29" s="141"/>
      <c r="N29" s="140"/>
      <c r="O29" s="140"/>
      <c r="P29" s="140"/>
      <c r="Q29" s="107">
        <f t="shared" si="0"/>
        <v>0</v>
      </c>
      <c r="R29" s="140"/>
      <c r="S29" s="142"/>
    </row>
    <row r="30" spans="1:19" x14ac:dyDescent="0.35">
      <c r="A30" s="32"/>
      <c r="B30" s="33">
        <v>15</v>
      </c>
      <c r="C30" s="109">
        <f>Schülerprofil!C30</f>
        <v>0</v>
      </c>
      <c r="D30" s="110">
        <f>Schülerprofil!D30</f>
        <v>0</v>
      </c>
      <c r="E30" s="110" t="str">
        <f>Schülerprofil!E30</f>
        <v/>
      </c>
      <c r="F30" s="111">
        <f>Schülerprofil!F30</f>
        <v>0</v>
      </c>
      <c r="G30" s="84"/>
      <c r="H30" s="177"/>
      <c r="I30" s="140"/>
      <c r="J30" s="141"/>
      <c r="K30" s="141"/>
      <c r="L30" s="140"/>
      <c r="M30" s="141"/>
      <c r="N30" s="140"/>
      <c r="O30" s="140"/>
      <c r="P30" s="140"/>
      <c r="Q30" s="107">
        <f t="shared" si="0"/>
        <v>0</v>
      </c>
      <c r="R30" s="140"/>
      <c r="S30" s="142"/>
    </row>
    <row r="31" spans="1:19" x14ac:dyDescent="0.35">
      <c r="A31" s="32"/>
      <c r="B31" s="33">
        <v>16</v>
      </c>
      <c r="C31" s="109">
        <f>Schülerprofil!C31</f>
        <v>0</v>
      </c>
      <c r="D31" s="110">
        <f>Schülerprofil!D31</f>
        <v>0</v>
      </c>
      <c r="E31" s="110" t="str">
        <f>Schülerprofil!E31</f>
        <v/>
      </c>
      <c r="F31" s="111">
        <f>Schülerprofil!F31</f>
        <v>0</v>
      </c>
      <c r="G31" s="84"/>
      <c r="H31" s="177"/>
      <c r="I31" s="140"/>
      <c r="J31" s="141"/>
      <c r="K31" s="141"/>
      <c r="L31" s="140"/>
      <c r="M31" s="141"/>
      <c r="N31" s="140"/>
      <c r="O31" s="140"/>
      <c r="P31" s="140"/>
      <c r="Q31" s="107">
        <f t="shared" si="0"/>
        <v>0</v>
      </c>
      <c r="R31" s="140"/>
      <c r="S31" s="142"/>
    </row>
    <row r="32" spans="1:19" x14ac:dyDescent="0.35">
      <c r="A32" s="32"/>
      <c r="B32" s="33">
        <v>17</v>
      </c>
      <c r="C32" s="109">
        <f>Schülerprofil!C32</f>
        <v>0</v>
      </c>
      <c r="D32" s="110">
        <f>Schülerprofil!D32</f>
        <v>0</v>
      </c>
      <c r="E32" s="110" t="str">
        <f>Schülerprofil!E32</f>
        <v/>
      </c>
      <c r="F32" s="111">
        <f>Schülerprofil!F32</f>
        <v>0</v>
      </c>
      <c r="G32" s="84"/>
      <c r="H32" s="177"/>
      <c r="I32" s="140"/>
      <c r="J32" s="141"/>
      <c r="K32" s="141"/>
      <c r="L32" s="140"/>
      <c r="M32" s="141"/>
      <c r="N32" s="140"/>
      <c r="O32" s="140"/>
      <c r="P32" s="140"/>
      <c r="Q32" s="107">
        <f t="shared" si="0"/>
        <v>0</v>
      </c>
      <c r="R32" s="140"/>
      <c r="S32" s="142"/>
    </row>
    <row r="33" spans="1:19" x14ac:dyDescent="0.35">
      <c r="A33" s="32"/>
      <c r="B33" s="33">
        <v>18</v>
      </c>
      <c r="C33" s="109">
        <f>Schülerprofil!C33</f>
        <v>0</v>
      </c>
      <c r="D33" s="110">
        <f>Schülerprofil!D33</f>
        <v>0</v>
      </c>
      <c r="E33" s="110" t="str">
        <f>Schülerprofil!E33</f>
        <v/>
      </c>
      <c r="F33" s="111">
        <f>Schülerprofil!F33</f>
        <v>0</v>
      </c>
      <c r="G33" s="84"/>
      <c r="H33" s="177"/>
      <c r="I33" s="140"/>
      <c r="J33" s="141"/>
      <c r="K33" s="141"/>
      <c r="L33" s="140"/>
      <c r="M33" s="141"/>
      <c r="N33" s="140"/>
      <c r="O33" s="140"/>
      <c r="P33" s="140"/>
      <c r="Q33" s="107">
        <f t="shared" si="0"/>
        <v>0</v>
      </c>
      <c r="R33" s="140"/>
      <c r="S33" s="142"/>
    </row>
    <row r="34" spans="1:19" x14ac:dyDescent="0.35">
      <c r="A34" s="32"/>
      <c r="B34" s="33">
        <v>19</v>
      </c>
      <c r="C34" s="109">
        <f>Schülerprofil!C34</f>
        <v>0</v>
      </c>
      <c r="D34" s="110">
        <f>Schülerprofil!D34</f>
        <v>0</v>
      </c>
      <c r="E34" s="110" t="str">
        <f>Schülerprofil!E34</f>
        <v/>
      </c>
      <c r="F34" s="111">
        <f>Schülerprofil!F34</f>
        <v>0</v>
      </c>
      <c r="G34" s="84"/>
      <c r="H34" s="177"/>
      <c r="I34" s="140"/>
      <c r="J34" s="141"/>
      <c r="K34" s="141"/>
      <c r="L34" s="140"/>
      <c r="M34" s="141"/>
      <c r="N34" s="140"/>
      <c r="O34" s="140"/>
      <c r="P34" s="140"/>
      <c r="Q34" s="107">
        <f t="shared" si="0"/>
        <v>0</v>
      </c>
      <c r="R34" s="140"/>
      <c r="S34" s="142"/>
    </row>
    <row r="35" spans="1:19" x14ac:dyDescent="0.35">
      <c r="A35" s="32"/>
      <c r="B35" s="33">
        <v>20</v>
      </c>
      <c r="C35" s="109">
        <f>Schülerprofil!C35</f>
        <v>0</v>
      </c>
      <c r="D35" s="110">
        <f>Schülerprofil!D35</f>
        <v>0</v>
      </c>
      <c r="E35" s="110" t="str">
        <f>Schülerprofil!E35</f>
        <v/>
      </c>
      <c r="F35" s="111">
        <f>Schülerprofil!F35</f>
        <v>0</v>
      </c>
      <c r="G35" s="84"/>
      <c r="H35" s="177"/>
      <c r="I35" s="140"/>
      <c r="J35" s="141"/>
      <c r="K35" s="141"/>
      <c r="L35" s="140"/>
      <c r="M35" s="141"/>
      <c r="N35" s="140"/>
      <c r="O35" s="140"/>
      <c r="P35" s="140"/>
      <c r="Q35" s="107">
        <f t="shared" si="0"/>
        <v>0</v>
      </c>
      <c r="R35" s="140"/>
      <c r="S35" s="142"/>
    </row>
    <row r="36" spans="1:19" x14ac:dyDescent="0.35">
      <c r="A36" s="32"/>
      <c r="B36" s="33">
        <v>21</v>
      </c>
      <c r="C36" s="109">
        <f>Schülerprofil!C36</f>
        <v>0</v>
      </c>
      <c r="D36" s="110">
        <f>Schülerprofil!D36</f>
        <v>0</v>
      </c>
      <c r="E36" s="110" t="str">
        <f>Schülerprofil!E36</f>
        <v/>
      </c>
      <c r="F36" s="111">
        <f>Schülerprofil!F36</f>
        <v>0</v>
      </c>
      <c r="G36" s="84"/>
      <c r="H36" s="177"/>
      <c r="I36" s="140"/>
      <c r="J36" s="141"/>
      <c r="K36" s="141"/>
      <c r="L36" s="140"/>
      <c r="M36" s="141"/>
      <c r="N36" s="140"/>
      <c r="O36" s="140"/>
      <c r="P36" s="140"/>
      <c r="Q36" s="107">
        <f t="shared" si="0"/>
        <v>0</v>
      </c>
      <c r="R36" s="140"/>
      <c r="S36" s="142"/>
    </row>
    <row r="37" spans="1:19" x14ac:dyDescent="0.35">
      <c r="A37" s="32"/>
      <c r="B37" s="33">
        <v>22</v>
      </c>
      <c r="C37" s="109">
        <f>Schülerprofil!C37</f>
        <v>0</v>
      </c>
      <c r="D37" s="110">
        <f>Schülerprofil!D37</f>
        <v>0</v>
      </c>
      <c r="E37" s="110" t="str">
        <f>Schülerprofil!E37</f>
        <v/>
      </c>
      <c r="F37" s="111">
        <f>Schülerprofil!F37</f>
        <v>0</v>
      </c>
      <c r="G37" s="84"/>
      <c r="H37" s="177"/>
      <c r="I37" s="140"/>
      <c r="J37" s="141"/>
      <c r="K37" s="141"/>
      <c r="L37" s="140"/>
      <c r="M37" s="141"/>
      <c r="N37" s="140"/>
      <c r="O37" s="140"/>
      <c r="P37" s="140"/>
      <c r="Q37" s="107">
        <f t="shared" si="0"/>
        <v>0</v>
      </c>
      <c r="R37" s="140"/>
      <c r="S37" s="142"/>
    </row>
    <row r="38" spans="1:19" x14ac:dyDescent="0.35">
      <c r="A38" s="32"/>
      <c r="B38" s="33">
        <v>23</v>
      </c>
      <c r="C38" s="109">
        <f>Schülerprofil!C38</f>
        <v>0</v>
      </c>
      <c r="D38" s="110">
        <f>Schülerprofil!D38</f>
        <v>0</v>
      </c>
      <c r="E38" s="110" t="str">
        <f>Schülerprofil!E38</f>
        <v/>
      </c>
      <c r="F38" s="111">
        <f>Schülerprofil!F38</f>
        <v>0</v>
      </c>
      <c r="G38" s="84"/>
      <c r="H38" s="177"/>
      <c r="I38" s="140"/>
      <c r="J38" s="141"/>
      <c r="K38" s="141"/>
      <c r="L38" s="140"/>
      <c r="M38" s="141"/>
      <c r="N38" s="140"/>
      <c r="O38" s="140"/>
      <c r="P38" s="140"/>
      <c r="Q38" s="107">
        <f t="shared" si="0"/>
        <v>0</v>
      </c>
      <c r="R38" s="140"/>
      <c r="S38" s="142"/>
    </row>
    <row r="39" spans="1:19" x14ac:dyDescent="0.35">
      <c r="A39" s="32"/>
      <c r="B39" s="33">
        <v>24</v>
      </c>
      <c r="C39" s="109">
        <f>Schülerprofil!C39</f>
        <v>0</v>
      </c>
      <c r="D39" s="110">
        <f>Schülerprofil!D39</f>
        <v>0</v>
      </c>
      <c r="E39" s="110" t="str">
        <f>Schülerprofil!E39</f>
        <v/>
      </c>
      <c r="F39" s="111">
        <f>Schülerprofil!F39</f>
        <v>0</v>
      </c>
      <c r="G39" s="84"/>
      <c r="H39" s="177"/>
      <c r="I39" s="140"/>
      <c r="J39" s="141"/>
      <c r="K39" s="141"/>
      <c r="L39" s="140"/>
      <c r="M39" s="141"/>
      <c r="N39" s="140"/>
      <c r="O39" s="140"/>
      <c r="P39" s="140"/>
      <c r="Q39" s="107">
        <f t="shared" si="0"/>
        <v>0</v>
      </c>
      <c r="R39" s="140"/>
      <c r="S39" s="142"/>
    </row>
    <row r="40" spans="1:19" x14ac:dyDescent="0.35">
      <c r="A40" s="32"/>
      <c r="B40" s="33">
        <v>25</v>
      </c>
      <c r="C40" s="109">
        <f>Schülerprofil!C40</f>
        <v>0</v>
      </c>
      <c r="D40" s="110">
        <f>Schülerprofil!D40</f>
        <v>0</v>
      </c>
      <c r="E40" s="110" t="str">
        <f>Schülerprofil!E40</f>
        <v/>
      </c>
      <c r="F40" s="111">
        <f>Schülerprofil!F40</f>
        <v>0</v>
      </c>
      <c r="G40" s="84"/>
      <c r="H40" s="177"/>
      <c r="I40" s="140"/>
      <c r="J40" s="141"/>
      <c r="K40" s="141"/>
      <c r="L40" s="140"/>
      <c r="M40" s="141"/>
      <c r="N40" s="140"/>
      <c r="O40" s="140"/>
      <c r="P40" s="140"/>
      <c r="Q40" s="107">
        <f t="shared" si="0"/>
        <v>0</v>
      </c>
      <c r="R40" s="140"/>
      <c r="S40" s="142"/>
    </row>
    <row r="41" spans="1:19" x14ac:dyDescent="0.35">
      <c r="A41" s="32"/>
      <c r="B41" s="33">
        <v>26</v>
      </c>
      <c r="C41" s="109">
        <f>Schülerprofil!C41</f>
        <v>0</v>
      </c>
      <c r="D41" s="110">
        <f>Schülerprofil!D41</f>
        <v>0</v>
      </c>
      <c r="E41" s="110" t="str">
        <f>Schülerprofil!E41</f>
        <v/>
      </c>
      <c r="F41" s="111">
        <f>Schülerprofil!F41</f>
        <v>0</v>
      </c>
      <c r="G41" s="84"/>
      <c r="H41" s="177"/>
      <c r="I41" s="140"/>
      <c r="J41" s="141"/>
      <c r="K41" s="141"/>
      <c r="L41" s="140"/>
      <c r="M41" s="141"/>
      <c r="N41" s="140"/>
      <c r="O41" s="140"/>
      <c r="P41" s="140"/>
      <c r="Q41" s="107">
        <f t="shared" si="0"/>
        <v>0</v>
      </c>
      <c r="R41" s="140"/>
      <c r="S41" s="142"/>
    </row>
    <row r="42" spans="1:19" x14ac:dyDescent="0.35">
      <c r="A42" s="32"/>
      <c r="B42" s="33">
        <v>27</v>
      </c>
      <c r="C42" s="109">
        <f>Schülerprofil!C42</f>
        <v>0</v>
      </c>
      <c r="D42" s="110">
        <f>Schülerprofil!D42</f>
        <v>0</v>
      </c>
      <c r="E42" s="110" t="str">
        <f>Schülerprofil!E42</f>
        <v/>
      </c>
      <c r="F42" s="111">
        <f>Schülerprofil!F42</f>
        <v>0</v>
      </c>
      <c r="G42" s="84"/>
      <c r="H42" s="177"/>
      <c r="I42" s="140"/>
      <c r="J42" s="141"/>
      <c r="K42" s="141"/>
      <c r="L42" s="140"/>
      <c r="M42" s="141"/>
      <c r="N42" s="140"/>
      <c r="O42" s="140"/>
      <c r="P42" s="140"/>
      <c r="Q42" s="107">
        <f t="shared" si="0"/>
        <v>0</v>
      </c>
      <c r="R42" s="140"/>
      <c r="S42" s="142"/>
    </row>
    <row r="43" spans="1:19" x14ac:dyDescent="0.35">
      <c r="A43" s="32"/>
      <c r="B43" s="33">
        <v>28</v>
      </c>
      <c r="C43" s="109">
        <f>Schülerprofil!C43</f>
        <v>0</v>
      </c>
      <c r="D43" s="110">
        <f>Schülerprofil!D43</f>
        <v>0</v>
      </c>
      <c r="E43" s="110" t="str">
        <f>Schülerprofil!E43</f>
        <v/>
      </c>
      <c r="F43" s="111">
        <f>Schülerprofil!F43</f>
        <v>0</v>
      </c>
      <c r="G43" s="84"/>
      <c r="H43" s="177"/>
      <c r="I43" s="140"/>
      <c r="J43" s="141"/>
      <c r="K43" s="141"/>
      <c r="L43" s="140"/>
      <c r="M43" s="141"/>
      <c r="N43" s="140"/>
      <c r="O43" s="140"/>
      <c r="P43" s="140"/>
      <c r="Q43" s="107">
        <f t="shared" si="0"/>
        <v>0</v>
      </c>
      <c r="R43" s="140"/>
      <c r="S43" s="142"/>
    </row>
    <row r="44" spans="1:19" x14ac:dyDescent="0.35">
      <c r="A44" s="32"/>
      <c r="B44" s="33">
        <v>29</v>
      </c>
      <c r="C44" s="109">
        <f>Schülerprofil!C44</f>
        <v>0</v>
      </c>
      <c r="D44" s="110">
        <f>Schülerprofil!D44</f>
        <v>0</v>
      </c>
      <c r="E44" s="110" t="str">
        <f>Schülerprofil!E44</f>
        <v/>
      </c>
      <c r="F44" s="111">
        <f>Schülerprofil!F44</f>
        <v>0</v>
      </c>
      <c r="G44" s="84"/>
      <c r="H44" s="177"/>
      <c r="I44" s="140"/>
      <c r="J44" s="141"/>
      <c r="K44" s="141"/>
      <c r="L44" s="140"/>
      <c r="M44" s="141"/>
      <c r="N44" s="140"/>
      <c r="O44" s="140"/>
      <c r="P44" s="140"/>
      <c r="Q44" s="107">
        <f t="shared" si="0"/>
        <v>0</v>
      </c>
      <c r="R44" s="140"/>
      <c r="S44" s="142"/>
    </row>
    <row r="45" spans="1:19" x14ac:dyDescent="0.35">
      <c r="A45" s="32"/>
      <c r="B45" s="33">
        <v>30</v>
      </c>
      <c r="C45" s="109">
        <f>Schülerprofil!C45</f>
        <v>0</v>
      </c>
      <c r="D45" s="110">
        <f>Schülerprofil!D45</f>
        <v>0</v>
      </c>
      <c r="E45" s="110" t="str">
        <f>Schülerprofil!E45</f>
        <v/>
      </c>
      <c r="F45" s="111">
        <f>Schülerprofil!F45</f>
        <v>0</v>
      </c>
      <c r="G45" s="84"/>
      <c r="H45" s="177"/>
      <c r="I45" s="140"/>
      <c r="J45" s="141"/>
      <c r="K45" s="141"/>
      <c r="L45" s="140"/>
      <c r="M45" s="141"/>
      <c r="N45" s="140"/>
      <c r="O45" s="140"/>
      <c r="P45" s="140"/>
      <c r="Q45" s="107">
        <f t="shared" si="0"/>
        <v>0</v>
      </c>
      <c r="R45" s="140"/>
      <c r="S45" s="142"/>
    </row>
    <row r="46" spans="1:19" x14ac:dyDescent="0.35">
      <c r="A46" s="32"/>
      <c r="B46" s="33">
        <v>31</v>
      </c>
      <c r="C46" s="109">
        <f>Schülerprofil!C46</f>
        <v>0</v>
      </c>
      <c r="D46" s="110">
        <f>Schülerprofil!D46</f>
        <v>0</v>
      </c>
      <c r="E46" s="110" t="str">
        <f>Schülerprofil!E46</f>
        <v/>
      </c>
      <c r="F46" s="111">
        <f>Schülerprofil!F46</f>
        <v>0</v>
      </c>
      <c r="G46" s="84"/>
      <c r="H46" s="177"/>
      <c r="I46" s="140"/>
      <c r="J46" s="141"/>
      <c r="K46" s="141"/>
      <c r="L46" s="140"/>
      <c r="M46" s="141"/>
      <c r="N46" s="140"/>
      <c r="O46" s="140"/>
      <c r="P46" s="140"/>
      <c r="Q46" s="107">
        <f t="shared" si="0"/>
        <v>0</v>
      </c>
      <c r="R46" s="140"/>
      <c r="S46" s="142"/>
    </row>
    <row r="47" spans="1:19" x14ac:dyDescent="0.35">
      <c r="A47" s="32"/>
      <c r="B47" s="33">
        <v>32</v>
      </c>
      <c r="C47" s="109">
        <f>Schülerprofil!C47</f>
        <v>0</v>
      </c>
      <c r="D47" s="110">
        <f>Schülerprofil!D47</f>
        <v>0</v>
      </c>
      <c r="E47" s="110" t="str">
        <f>Schülerprofil!E47</f>
        <v/>
      </c>
      <c r="F47" s="111">
        <f>Schülerprofil!F47</f>
        <v>0</v>
      </c>
      <c r="G47" s="84"/>
      <c r="H47" s="177"/>
      <c r="I47" s="140"/>
      <c r="J47" s="141"/>
      <c r="K47" s="141"/>
      <c r="L47" s="140"/>
      <c r="M47" s="141"/>
      <c r="N47" s="140"/>
      <c r="O47" s="140"/>
      <c r="P47" s="140"/>
      <c r="Q47" s="107">
        <f t="shared" si="0"/>
        <v>0</v>
      </c>
      <c r="R47" s="140"/>
      <c r="S47" s="142"/>
    </row>
    <row r="48" spans="1:19" x14ac:dyDescent="0.35">
      <c r="A48" s="32"/>
      <c r="B48" s="33">
        <v>33</v>
      </c>
      <c r="C48" s="109">
        <f>Schülerprofil!C48</f>
        <v>0</v>
      </c>
      <c r="D48" s="110">
        <f>Schülerprofil!D48</f>
        <v>0</v>
      </c>
      <c r="E48" s="110" t="str">
        <f>Schülerprofil!E48</f>
        <v/>
      </c>
      <c r="F48" s="111">
        <f>Schülerprofil!F48</f>
        <v>0</v>
      </c>
      <c r="G48" s="84"/>
      <c r="H48" s="177"/>
      <c r="I48" s="140"/>
      <c r="J48" s="141"/>
      <c r="K48" s="141"/>
      <c r="L48" s="140"/>
      <c r="M48" s="141"/>
      <c r="N48" s="140"/>
      <c r="O48" s="140"/>
      <c r="P48" s="140"/>
      <c r="Q48" s="107">
        <f t="shared" si="0"/>
        <v>0</v>
      </c>
      <c r="R48" s="140"/>
      <c r="S48" s="142"/>
    </row>
    <row r="49" spans="1:19" x14ac:dyDescent="0.35">
      <c r="A49" s="32"/>
      <c r="B49" s="33">
        <v>34</v>
      </c>
      <c r="C49" s="109">
        <f>Schülerprofil!C49</f>
        <v>0</v>
      </c>
      <c r="D49" s="110">
        <f>Schülerprofil!D49</f>
        <v>0</v>
      </c>
      <c r="E49" s="110" t="str">
        <f>Schülerprofil!E49</f>
        <v/>
      </c>
      <c r="F49" s="111">
        <f>Schülerprofil!F49</f>
        <v>0</v>
      </c>
      <c r="G49" s="84"/>
      <c r="H49" s="177"/>
      <c r="I49" s="140"/>
      <c r="J49" s="141"/>
      <c r="K49" s="141"/>
      <c r="L49" s="140"/>
      <c r="M49" s="141"/>
      <c r="N49" s="140"/>
      <c r="O49" s="140"/>
      <c r="P49" s="140"/>
      <c r="Q49" s="107">
        <f t="shared" si="0"/>
        <v>0</v>
      </c>
      <c r="R49" s="140"/>
      <c r="S49" s="142"/>
    </row>
    <row r="50" spans="1:19" x14ac:dyDescent="0.35">
      <c r="A50" s="32"/>
      <c r="B50" s="33">
        <v>35</v>
      </c>
      <c r="C50" s="109">
        <f>Schülerprofil!C50</f>
        <v>0</v>
      </c>
      <c r="D50" s="110">
        <f>Schülerprofil!D50</f>
        <v>0</v>
      </c>
      <c r="E50" s="110" t="str">
        <f>Schülerprofil!E50</f>
        <v/>
      </c>
      <c r="F50" s="111">
        <f>Schülerprofil!F50</f>
        <v>0</v>
      </c>
      <c r="G50" s="84"/>
      <c r="H50" s="177"/>
      <c r="I50" s="140"/>
      <c r="J50" s="141"/>
      <c r="K50" s="141"/>
      <c r="L50" s="140"/>
      <c r="M50" s="141"/>
      <c r="N50" s="140"/>
      <c r="O50" s="140"/>
      <c r="P50" s="140"/>
      <c r="Q50" s="107">
        <f t="shared" si="0"/>
        <v>0</v>
      </c>
      <c r="R50" s="140"/>
      <c r="S50" s="142"/>
    </row>
    <row r="51" spans="1:19" x14ac:dyDescent="0.35">
      <c r="A51" s="32"/>
      <c r="B51" s="33">
        <v>36</v>
      </c>
      <c r="C51" s="109">
        <f>Schülerprofil!C51</f>
        <v>0</v>
      </c>
      <c r="D51" s="110">
        <f>Schülerprofil!D51</f>
        <v>0</v>
      </c>
      <c r="E51" s="110" t="str">
        <f>Schülerprofil!E51</f>
        <v/>
      </c>
      <c r="F51" s="111">
        <f>Schülerprofil!F51</f>
        <v>0</v>
      </c>
      <c r="G51" s="84"/>
      <c r="H51" s="177"/>
      <c r="I51" s="140"/>
      <c r="J51" s="141"/>
      <c r="K51" s="141"/>
      <c r="L51" s="140"/>
      <c r="M51" s="141"/>
      <c r="N51" s="140"/>
      <c r="O51" s="140"/>
      <c r="P51" s="140"/>
      <c r="Q51" s="107">
        <f t="shared" si="0"/>
        <v>0</v>
      </c>
      <c r="R51" s="140"/>
      <c r="S51" s="142"/>
    </row>
    <row r="52" spans="1:19" x14ac:dyDescent="0.35">
      <c r="A52" s="32"/>
      <c r="B52" s="33">
        <v>37</v>
      </c>
      <c r="C52" s="109">
        <f>Schülerprofil!C52</f>
        <v>0</v>
      </c>
      <c r="D52" s="110">
        <f>Schülerprofil!D52</f>
        <v>0</v>
      </c>
      <c r="E52" s="110" t="str">
        <f>Schülerprofil!E52</f>
        <v/>
      </c>
      <c r="F52" s="111">
        <f>Schülerprofil!F52</f>
        <v>0</v>
      </c>
      <c r="G52" s="84"/>
      <c r="H52" s="177"/>
      <c r="I52" s="140"/>
      <c r="J52" s="141"/>
      <c r="K52" s="141"/>
      <c r="L52" s="140"/>
      <c r="M52" s="141"/>
      <c r="N52" s="140"/>
      <c r="O52" s="140"/>
      <c r="P52" s="140"/>
      <c r="Q52" s="107">
        <f t="shared" si="0"/>
        <v>0</v>
      </c>
      <c r="R52" s="140"/>
      <c r="S52" s="142"/>
    </row>
    <row r="53" spans="1:19" x14ac:dyDescent="0.35">
      <c r="A53" s="32"/>
      <c r="B53" s="33">
        <v>38</v>
      </c>
      <c r="C53" s="109">
        <f>Schülerprofil!C53</f>
        <v>0</v>
      </c>
      <c r="D53" s="110">
        <f>Schülerprofil!D53</f>
        <v>0</v>
      </c>
      <c r="E53" s="110" t="str">
        <f>Schülerprofil!E53</f>
        <v/>
      </c>
      <c r="F53" s="111">
        <f>Schülerprofil!F53</f>
        <v>0</v>
      </c>
      <c r="G53" s="84"/>
      <c r="H53" s="177"/>
      <c r="I53" s="140"/>
      <c r="J53" s="141"/>
      <c r="K53" s="141"/>
      <c r="L53" s="140"/>
      <c r="M53" s="141"/>
      <c r="N53" s="140"/>
      <c r="O53" s="140"/>
      <c r="P53" s="140"/>
      <c r="Q53" s="107">
        <f t="shared" si="0"/>
        <v>0</v>
      </c>
      <c r="R53" s="140"/>
      <c r="S53" s="142"/>
    </row>
    <row r="54" spans="1:19" x14ac:dyDescent="0.35">
      <c r="A54" s="32"/>
      <c r="B54" s="33">
        <v>39</v>
      </c>
      <c r="C54" s="109">
        <f>Schülerprofil!C54</f>
        <v>0</v>
      </c>
      <c r="D54" s="110">
        <f>Schülerprofil!D54</f>
        <v>0</v>
      </c>
      <c r="E54" s="110" t="str">
        <f>Schülerprofil!E54</f>
        <v/>
      </c>
      <c r="F54" s="111">
        <f>Schülerprofil!F54</f>
        <v>0</v>
      </c>
      <c r="G54" s="84"/>
      <c r="H54" s="177"/>
      <c r="I54" s="140"/>
      <c r="J54" s="141"/>
      <c r="K54" s="141"/>
      <c r="L54" s="140"/>
      <c r="M54" s="141"/>
      <c r="N54" s="140"/>
      <c r="O54" s="140"/>
      <c r="P54" s="140"/>
      <c r="Q54" s="107">
        <f t="shared" si="0"/>
        <v>0</v>
      </c>
      <c r="R54" s="140"/>
      <c r="S54" s="142"/>
    </row>
    <row r="55" spans="1:19" x14ac:dyDescent="0.35">
      <c r="A55" s="32"/>
      <c r="B55" s="33">
        <v>40</v>
      </c>
      <c r="C55" s="109">
        <f>Schülerprofil!C55</f>
        <v>0</v>
      </c>
      <c r="D55" s="110">
        <f>Schülerprofil!D55</f>
        <v>0</v>
      </c>
      <c r="E55" s="110" t="str">
        <f>Schülerprofil!E55</f>
        <v/>
      </c>
      <c r="F55" s="111">
        <f>Schülerprofil!F55</f>
        <v>0</v>
      </c>
      <c r="G55" s="84"/>
      <c r="H55" s="177"/>
      <c r="I55" s="140"/>
      <c r="J55" s="141"/>
      <c r="K55" s="141"/>
      <c r="L55" s="140"/>
      <c r="M55" s="141"/>
      <c r="N55" s="140"/>
      <c r="O55" s="140"/>
      <c r="P55" s="140"/>
      <c r="Q55" s="107">
        <f t="shared" si="0"/>
        <v>0</v>
      </c>
      <c r="R55" s="140"/>
      <c r="S55" s="142"/>
    </row>
    <row r="56" spans="1:19" x14ac:dyDescent="0.35">
      <c r="A56" s="32"/>
      <c r="B56" s="33">
        <v>41</v>
      </c>
      <c r="C56" s="109">
        <f>Schülerprofil!C56</f>
        <v>0</v>
      </c>
      <c r="D56" s="110">
        <f>Schülerprofil!D56</f>
        <v>0</v>
      </c>
      <c r="E56" s="110" t="str">
        <f>Schülerprofil!E56</f>
        <v/>
      </c>
      <c r="F56" s="111">
        <f>Schülerprofil!F56</f>
        <v>0</v>
      </c>
      <c r="G56" s="84"/>
      <c r="H56" s="177"/>
      <c r="I56" s="140"/>
      <c r="J56" s="141"/>
      <c r="K56" s="141"/>
      <c r="L56" s="140"/>
      <c r="M56" s="141"/>
      <c r="N56" s="140"/>
      <c r="O56" s="140"/>
      <c r="P56" s="140"/>
      <c r="Q56" s="107">
        <f t="shared" si="0"/>
        <v>0</v>
      </c>
      <c r="R56" s="140"/>
      <c r="S56" s="142"/>
    </row>
    <row r="57" spans="1:19" x14ac:dyDescent="0.35">
      <c r="A57" s="32"/>
      <c r="B57" s="33">
        <v>42</v>
      </c>
      <c r="C57" s="109">
        <f>Schülerprofil!C57</f>
        <v>0</v>
      </c>
      <c r="D57" s="110">
        <f>Schülerprofil!D57</f>
        <v>0</v>
      </c>
      <c r="E57" s="110" t="str">
        <f>Schülerprofil!E57</f>
        <v/>
      </c>
      <c r="F57" s="111">
        <f>Schülerprofil!F57</f>
        <v>0</v>
      </c>
      <c r="G57" s="84"/>
      <c r="H57" s="177"/>
      <c r="I57" s="140"/>
      <c r="J57" s="141"/>
      <c r="K57" s="141"/>
      <c r="L57" s="140"/>
      <c r="M57" s="141"/>
      <c r="N57" s="140"/>
      <c r="O57" s="140"/>
      <c r="P57" s="140"/>
      <c r="Q57" s="107">
        <f t="shared" si="0"/>
        <v>0</v>
      </c>
      <c r="R57" s="140"/>
      <c r="S57" s="142"/>
    </row>
    <row r="58" spans="1:19" x14ac:dyDescent="0.35">
      <c r="A58" s="32"/>
      <c r="B58" s="33">
        <v>43</v>
      </c>
      <c r="C58" s="109">
        <f>Schülerprofil!C58</f>
        <v>0</v>
      </c>
      <c r="D58" s="110">
        <f>Schülerprofil!D58</f>
        <v>0</v>
      </c>
      <c r="E58" s="110" t="str">
        <f>Schülerprofil!E58</f>
        <v/>
      </c>
      <c r="F58" s="111">
        <f>Schülerprofil!F58</f>
        <v>0</v>
      </c>
      <c r="G58" s="84"/>
      <c r="H58" s="177"/>
      <c r="I58" s="140"/>
      <c r="J58" s="141"/>
      <c r="K58" s="141"/>
      <c r="L58" s="140"/>
      <c r="M58" s="141"/>
      <c r="N58" s="140"/>
      <c r="O58" s="140"/>
      <c r="P58" s="140"/>
      <c r="Q58" s="107">
        <f t="shared" si="0"/>
        <v>0</v>
      </c>
      <c r="R58" s="140"/>
      <c r="S58" s="142"/>
    </row>
    <row r="59" spans="1:19" x14ac:dyDescent="0.35">
      <c r="A59" s="32"/>
      <c r="B59" s="33">
        <v>44</v>
      </c>
      <c r="C59" s="109">
        <f>Schülerprofil!C59</f>
        <v>0</v>
      </c>
      <c r="D59" s="110">
        <f>Schülerprofil!D59</f>
        <v>0</v>
      </c>
      <c r="E59" s="110" t="str">
        <f>Schülerprofil!E59</f>
        <v/>
      </c>
      <c r="F59" s="111">
        <f>Schülerprofil!F59</f>
        <v>0</v>
      </c>
      <c r="G59" s="84"/>
      <c r="H59" s="177"/>
      <c r="I59" s="140"/>
      <c r="J59" s="141"/>
      <c r="K59" s="141"/>
      <c r="L59" s="140"/>
      <c r="M59" s="141"/>
      <c r="N59" s="140"/>
      <c r="O59" s="140"/>
      <c r="P59" s="140"/>
      <c r="Q59" s="107">
        <f t="shared" si="0"/>
        <v>0</v>
      </c>
      <c r="R59" s="140"/>
      <c r="S59" s="142"/>
    </row>
    <row r="60" spans="1:19" x14ac:dyDescent="0.35">
      <c r="A60" s="32"/>
      <c r="B60" s="33">
        <v>45</v>
      </c>
      <c r="C60" s="109">
        <f>Schülerprofil!C60</f>
        <v>0</v>
      </c>
      <c r="D60" s="110">
        <f>Schülerprofil!D60</f>
        <v>0</v>
      </c>
      <c r="E60" s="110" t="str">
        <f>Schülerprofil!E60</f>
        <v/>
      </c>
      <c r="F60" s="111">
        <f>Schülerprofil!F60</f>
        <v>0</v>
      </c>
      <c r="G60" s="84"/>
      <c r="H60" s="177"/>
      <c r="I60" s="140"/>
      <c r="J60" s="141"/>
      <c r="K60" s="141"/>
      <c r="L60" s="140"/>
      <c r="M60" s="141"/>
      <c r="N60" s="140"/>
      <c r="O60" s="140"/>
      <c r="P60" s="140"/>
      <c r="Q60" s="107">
        <f t="shared" si="0"/>
        <v>0</v>
      </c>
      <c r="R60" s="140"/>
      <c r="S60" s="142"/>
    </row>
    <row r="61" spans="1:19" x14ac:dyDescent="0.35">
      <c r="A61" s="32"/>
      <c r="B61" s="33">
        <v>46</v>
      </c>
      <c r="C61" s="109">
        <f>Schülerprofil!C61</f>
        <v>0</v>
      </c>
      <c r="D61" s="110">
        <f>Schülerprofil!D61</f>
        <v>0</v>
      </c>
      <c r="E61" s="110" t="str">
        <f>Schülerprofil!E61</f>
        <v/>
      </c>
      <c r="F61" s="111">
        <f>Schülerprofil!F61</f>
        <v>0</v>
      </c>
      <c r="G61" s="84"/>
      <c r="H61" s="177"/>
      <c r="I61" s="140"/>
      <c r="J61" s="141"/>
      <c r="K61" s="141"/>
      <c r="L61" s="140"/>
      <c r="M61" s="141"/>
      <c r="N61" s="140"/>
      <c r="O61" s="140"/>
      <c r="P61" s="140"/>
      <c r="Q61" s="107">
        <f t="shared" si="0"/>
        <v>0</v>
      </c>
      <c r="R61" s="140"/>
      <c r="S61" s="142"/>
    </row>
    <row r="62" spans="1:19" x14ac:dyDescent="0.35">
      <c r="A62" s="32"/>
      <c r="B62" s="33">
        <v>47</v>
      </c>
      <c r="C62" s="109">
        <f>Schülerprofil!C62</f>
        <v>0</v>
      </c>
      <c r="D62" s="110">
        <f>Schülerprofil!D62</f>
        <v>0</v>
      </c>
      <c r="E62" s="110" t="str">
        <f>Schülerprofil!E62</f>
        <v/>
      </c>
      <c r="F62" s="111">
        <f>Schülerprofil!F62</f>
        <v>0</v>
      </c>
      <c r="G62" s="84"/>
      <c r="H62" s="177"/>
      <c r="I62" s="140"/>
      <c r="J62" s="141"/>
      <c r="K62" s="141"/>
      <c r="L62" s="140"/>
      <c r="M62" s="141"/>
      <c r="N62" s="140"/>
      <c r="O62" s="140"/>
      <c r="P62" s="140"/>
      <c r="Q62" s="107">
        <f t="shared" si="0"/>
        <v>0</v>
      </c>
      <c r="R62" s="140"/>
      <c r="S62" s="142"/>
    </row>
    <row r="63" spans="1:19" x14ac:dyDescent="0.35">
      <c r="A63" s="32"/>
      <c r="B63" s="33">
        <v>48</v>
      </c>
      <c r="C63" s="109">
        <f>Schülerprofil!C63</f>
        <v>0</v>
      </c>
      <c r="D63" s="110">
        <f>Schülerprofil!D63</f>
        <v>0</v>
      </c>
      <c r="E63" s="110" t="str">
        <f>Schülerprofil!E63</f>
        <v/>
      </c>
      <c r="F63" s="111">
        <f>Schülerprofil!F63</f>
        <v>0</v>
      </c>
      <c r="G63" s="84"/>
      <c r="H63" s="177"/>
      <c r="I63" s="140"/>
      <c r="J63" s="141"/>
      <c r="K63" s="141"/>
      <c r="L63" s="140"/>
      <c r="M63" s="141"/>
      <c r="N63" s="140"/>
      <c r="O63" s="140"/>
      <c r="P63" s="140"/>
      <c r="Q63" s="107">
        <f t="shared" si="0"/>
        <v>0</v>
      </c>
      <c r="R63" s="140"/>
      <c r="S63" s="142"/>
    </row>
    <row r="64" spans="1:19" x14ac:dyDescent="0.35">
      <c r="A64" s="32"/>
      <c r="B64" s="33">
        <v>49</v>
      </c>
      <c r="C64" s="109">
        <f>Schülerprofil!C64</f>
        <v>0</v>
      </c>
      <c r="D64" s="110">
        <f>Schülerprofil!D64</f>
        <v>0</v>
      </c>
      <c r="E64" s="110" t="str">
        <f>Schülerprofil!E64</f>
        <v/>
      </c>
      <c r="F64" s="111">
        <f>Schülerprofil!F64</f>
        <v>0</v>
      </c>
      <c r="G64" s="84"/>
      <c r="H64" s="177"/>
      <c r="I64" s="140"/>
      <c r="J64" s="141"/>
      <c r="K64" s="141"/>
      <c r="L64" s="140"/>
      <c r="M64" s="141"/>
      <c r="N64" s="140"/>
      <c r="O64" s="140"/>
      <c r="P64" s="140"/>
      <c r="Q64" s="107">
        <f t="shared" si="0"/>
        <v>0</v>
      </c>
      <c r="R64" s="140"/>
      <c r="S64" s="142"/>
    </row>
    <row r="65" spans="1:19" x14ac:dyDescent="0.35">
      <c r="A65" s="32"/>
      <c r="B65" s="33">
        <v>50</v>
      </c>
      <c r="C65" s="109">
        <f>Schülerprofil!C65</f>
        <v>0</v>
      </c>
      <c r="D65" s="110">
        <f>Schülerprofil!D65</f>
        <v>0</v>
      </c>
      <c r="E65" s="110" t="str">
        <f>Schülerprofil!E65</f>
        <v/>
      </c>
      <c r="F65" s="111">
        <f>Schülerprofil!F65</f>
        <v>0</v>
      </c>
      <c r="G65" s="84"/>
      <c r="H65" s="177"/>
      <c r="I65" s="140"/>
      <c r="J65" s="141"/>
      <c r="K65" s="141"/>
      <c r="L65" s="140"/>
      <c r="M65" s="141"/>
      <c r="N65" s="140"/>
      <c r="O65" s="140"/>
      <c r="P65" s="140"/>
      <c r="Q65" s="107">
        <f t="shared" si="0"/>
        <v>0</v>
      </c>
      <c r="R65" s="140"/>
      <c r="S65" s="142"/>
    </row>
    <row r="66" spans="1:19" x14ac:dyDescent="0.35">
      <c r="A66" s="32"/>
      <c r="B66" s="33">
        <v>51</v>
      </c>
      <c r="C66" s="109">
        <f>Schülerprofil!C66</f>
        <v>0</v>
      </c>
      <c r="D66" s="110">
        <f>Schülerprofil!D66</f>
        <v>0</v>
      </c>
      <c r="E66" s="110" t="str">
        <f>Schülerprofil!E66</f>
        <v/>
      </c>
      <c r="F66" s="111">
        <f>Schülerprofil!F66</f>
        <v>0</v>
      </c>
      <c r="G66" s="84"/>
      <c r="H66" s="177"/>
      <c r="I66" s="140"/>
      <c r="J66" s="141"/>
      <c r="K66" s="141"/>
      <c r="L66" s="140"/>
      <c r="M66" s="141"/>
      <c r="N66" s="140"/>
      <c r="O66" s="140"/>
      <c r="P66" s="140"/>
      <c r="Q66" s="107">
        <f t="shared" si="0"/>
        <v>0</v>
      </c>
      <c r="R66" s="140"/>
      <c r="S66" s="142"/>
    </row>
    <row r="67" spans="1:19" x14ac:dyDescent="0.35">
      <c r="A67" s="32"/>
      <c r="B67" s="33">
        <v>52</v>
      </c>
      <c r="C67" s="109">
        <f>Schülerprofil!C67</f>
        <v>0</v>
      </c>
      <c r="D67" s="110">
        <f>Schülerprofil!D67</f>
        <v>0</v>
      </c>
      <c r="E67" s="110" t="str">
        <f>Schülerprofil!E67</f>
        <v/>
      </c>
      <c r="F67" s="111">
        <f>Schülerprofil!F67</f>
        <v>0</v>
      </c>
      <c r="G67" s="84"/>
      <c r="H67" s="177"/>
      <c r="I67" s="140"/>
      <c r="J67" s="141"/>
      <c r="K67" s="141"/>
      <c r="L67" s="140"/>
      <c r="M67" s="141"/>
      <c r="N67" s="140"/>
      <c r="O67" s="140"/>
      <c r="P67" s="140"/>
      <c r="Q67" s="107">
        <f t="shared" si="0"/>
        <v>0</v>
      </c>
      <c r="R67" s="140"/>
      <c r="S67" s="142"/>
    </row>
    <row r="68" spans="1:19" x14ac:dyDescent="0.35">
      <c r="A68" s="32"/>
      <c r="B68" s="33">
        <v>53</v>
      </c>
      <c r="C68" s="109">
        <f>Schülerprofil!C68</f>
        <v>0</v>
      </c>
      <c r="D68" s="110">
        <f>Schülerprofil!D68</f>
        <v>0</v>
      </c>
      <c r="E68" s="110" t="str">
        <f>Schülerprofil!E68</f>
        <v/>
      </c>
      <c r="F68" s="111">
        <f>Schülerprofil!F68</f>
        <v>0</v>
      </c>
      <c r="G68" s="84"/>
      <c r="H68" s="177"/>
      <c r="I68" s="140"/>
      <c r="J68" s="141"/>
      <c r="K68" s="141"/>
      <c r="L68" s="140"/>
      <c r="M68" s="141"/>
      <c r="N68" s="140"/>
      <c r="O68" s="140"/>
      <c r="P68" s="140"/>
      <c r="Q68" s="107">
        <f t="shared" si="0"/>
        <v>0</v>
      </c>
      <c r="R68" s="140"/>
      <c r="S68" s="142"/>
    </row>
    <row r="69" spans="1:19" x14ac:dyDescent="0.35">
      <c r="A69" s="32"/>
      <c r="B69" s="33">
        <v>54</v>
      </c>
      <c r="C69" s="109">
        <f>Schülerprofil!C69</f>
        <v>0</v>
      </c>
      <c r="D69" s="110">
        <f>Schülerprofil!D69</f>
        <v>0</v>
      </c>
      <c r="E69" s="110" t="str">
        <f>Schülerprofil!E69</f>
        <v/>
      </c>
      <c r="F69" s="111">
        <f>Schülerprofil!F69</f>
        <v>0</v>
      </c>
      <c r="G69" s="84"/>
      <c r="H69" s="177"/>
      <c r="I69" s="140"/>
      <c r="J69" s="141"/>
      <c r="K69" s="141"/>
      <c r="L69" s="140"/>
      <c r="M69" s="141"/>
      <c r="N69" s="140"/>
      <c r="O69" s="140"/>
      <c r="P69" s="140"/>
      <c r="Q69" s="107">
        <f t="shared" si="0"/>
        <v>0</v>
      </c>
      <c r="R69" s="140"/>
      <c r="S69" s="142"/>
    </row>
    <row r="70" spans="1:19" x14ac:dyDescent="0.35">
      <c r="A70" s="32"/>
      <c r="B70" s="33">
        <v>55</v>
      </c>
      <c r="C70" s="109">
        <f>Schülerprofil!C70</f>
        <v>0</v>
      </c>
      <c r="D70" s="110">
        <f>Schülerprofil!D70</f>
        <v>0</v>
      </c>
      <c r="E70" s="110" t="str">
        <f>Schülerprofil!E70</f>
        <v/>
      </c>
      <c r="F70" s="111">
        <f>Schülerprofil!F70</f>
        <v>0</v>
      </c>
      <c r="G70" s="84"/>
      <c r="H70" s="177"/>
      <c r="I70" s="140"/>
      <c r="J70" s="141"/>
      <c r="K70" s="141"/>
      <c r="L70" s="140"/>
      <c r="M70" s="141"/>
      <c r="N70" s="140"/>
      <c r="O70" s="140"/>
      <c r="P70" s="140"/>
      <c r="Q70" s="107">
        <f t="shared" si="0"/>
        <v>0</v>
      </c>
      <c r="R70" s="140"/>
      <c r="S70" s="142"/>
    </row>
    <row r="71" spans="1:19" x14ac:dyDescent="0.35">
      <c r="A71" s="32"/>
      <c r="B71" s="33">
        <v>56</v>
      </c>
      <c r="C71" s="109">
        <f>Schülerprofil!C71</f>
        <v>0</v>
      </c>
      <c r="D71" s="110">
        <f>Schülerprofil!D71</f>
        <v>0</v>
      </c>
      <c r="E71" s="110" t="str">
        <f>Schülerprofil!E71</f>
        <v/>
      </c>
      <c r="F71" s="111">
        <f>Schülerprofil!F71</f>
        <v>0</v>
      </c>
      <c r="G71" s="84"/>
      <c r="H71" s="177"/>
      <c r="I71" s="140"/>
      <c r="J71" s="141"/>
      <c r="K71" s="141"/>
      <c r="L71" s="140"/>
      <c r="M71" s="141"/>
      <c r="N71" s="140"/>
      <c r="O71" s="140"/>
      <c r="P71" s="140"/>
      <c r="Q71" s="107">
        <f t="shared" si="0"/>
        <v>0</v>
      </c>
      <c r="R71" s="140"/>
      <c r="S71" s="142"/>
    </row>
    <row r="72" spans="1:19" x14ac:dyDescent="0.35">
      <c r="A72" s="32"/>
      <c r="B72" s="33">
        <v>57</v>
      </c>
      <c r="C72" s="109">
        <f>Schülerprofil!C72</f>
        <v>0</v>
      </c>
      <c r="D72" s="110">
        <f>Schülerprofil!D72</f>
        <v>0</v>
      </c>
      <c r="E72" s="110" t="str">
        <f>Schülerprofil!E72</f>
        <v/>
      </c>
      <c r="F72" s="111">
        <f>Schülerprofil!F72</f>
        <v>0</v>
      </c>
      <c r="G72" s="84"/>
      <c r="H72" s="177"/>
      <c r="I72" s="140"/>
      <c r="J72" s="141"/>
      <c r="K72" s="141"/>
      <c r="L72" s="140"/>
      <c r="M72" s="141"/>
      <c r="N72" s="140"/>
      <c r="O72" s="140"/>
      <c r="P72" s="140"/>
      <c r="Q72" s="107">
        <f t="shared" si="0"/>
        <v>0</v>
      </c>
      <c r="R72" s="140"/>
      <c r="S72" s="142"/>
    </row>
    <row r="73" spans="1:19" x14ac:dyDescent="0.35">
      <c r="A73" s="32"/>
      <c r="B73" s="33">
        <v>58</v>
      </c>
      <c r="C73" s="109">
        <f>Schülerprofil!C73</f>
        <v>0</v>
      </c>
      <c r="D73" s="110">
        <f>Schülerprofil!D73</f>
        <v>0</v>
      </c>
      <c r="E73" s="110" t="str">
        <f>Schülerprofil!E73</f>
        <v/>
      </c>
      <c r="F73" s="111">
        <f>Schülerprofil!F73</f>
        <v>0</v>
      </c>
      <c r="G73" s="84"/>
      <c r="H73" s="177"/>
      <c r="I73" s="140"/>
      <c r="J73" s="141"/>
      <c r="K73" s="141"/>
      <c r="L73" s="140"/>
      <c r="M73" s="141"/>
      <c r="N73" s="140"/>
      <c r="O73" s="140"/>
      <c r="P73" s="140"/>
      <c r="Q73" s="107">
        <f t="shared" si="0"/>
        <v>0</v>
      </c>
      <c r="R73" s="140"/>
      <c r="S73" s="142"/>
    </row>
    <row r="74" spans="1:19" x14ac:dyDescent="0.35">
      <c r="A74" s="32"/>
      <c r="B74" s="33">
        <v>59</v>
      </c>
      <c r="C74" s="109">
        <f>Schülerprofil!C74</f>
        <v>0</v>
      </c>
      <c r="D74" s="110">
        <f>Schülerprofil!D74</f>
        <v>0</v>
      </c>
      <c r="E74" s="110" t="str">
        <f>Schülerprofil!E74</f>
        <v/>
      </c>
      <c r="F74" s="111">
        <f>Schülerprofil!F74</f>
        <v>0</v>
      </c>
      <c r="G74" s="84"/>
      <c r="H74" s="177"/>
      <c r="I74" s="140"/>
      <c r="J74" s="141"/>
      <c r="K74" s="141"/>
      <c r="L74" s="140"/>
      <c r="M74" s="141"/>
      <c r="N74" s="140"/>
      <c r="O74" s="140"/>
      <c r="P74" s="140"/>
      <c r="Q74" s="107">
        <f t="shared" si="0"/>
        <v>0</v>
      </c>
      <c r="R74" s="140"/>
      <c r="S74" s="142"/>
    </row>
    <row r="75" spans="1:19" x14ac:dyDescent="0.35">
      <c r="A75" s="32"/>
      <c r="B75" s="33">
        <v>60</v>
      </c>
      <c r="C75" s="109">
        <f>Schülerprofil!C75</f>
        <v>0</v>
      </c>
      <c r="D75" s="110">
        <f>Schülerprofil!D75</f>
        <v>0</v>
      </c>
      <c r="E75" s="110" t="str">
        <f>Schülerprofil!E75</f>
        <v/>
      </c>
      <c r="F75" s="111">
        <f>Schülerprofil!F75</f>
        <v>0</v>
      </c>
      <c r="G75" s="84"/>
      <c r="H75" s="177"/>
      <c r="I75" s="140"/>
      <c r="J75" s="141"/>
      <c r="K75" s="141"/>
      <c r="L75" s="140"/>
      <c r="M75" s="141"/>
      <c r="N75" s="140"/>
      <c r="O75" s="140"/>
      <c r="P75" s="140"/>
      <c r="Q75" s="107">
        <f t="shared" si="0"/>
        <v>0</v>
      </c>
      <c r="R75" s="140"/>
      <c r="S75" s="142"/>
    </row>
    <row r="76" spans="1:19" x14ac:dyDescent="0.35">
      <c r="A76" s="32"/>
      <c r="B76" s="33">
        <v>61</v>
      </c>
      <c r="C76" s="109">
        <f>Schülerprofil!C76</f>
        <v>0</v>
      </c>
      <c r="D76" s="110">
        <f>Schülerprofil!D76</f>
        <v>0</v>
      </c>
      <c r="E76" s="110" t="str">
        <f>Schülerprofil!E76</f>
        <v/>
      </c>
      <c r="F76" s="111">
        <f>Schülerprofil!F76</f>
        <v>0</v>
      </c>
      <c r="G76" s="84"/>
      <c r="H76" s="177"/>
      <c r="I76" s="140"/>
      <c r="J76" s="141"/>
      <c r="K76" s="141"/>
      <c r="L76" s="140"/>
      <c r="M76" s="141"/>
      <c r="N76" s="140"/>
      <c r="O76" s="140"/>
      <c r="P76" s="140"/>
      <c r="Q76" s="107">
        <f t="shared" si="0"/>
        <v>0</v>
      </c>
      <c r="R76" s="140"/>
      <c r="S76" s="142"/>
    </row>
    <row r="77" spans="1:19" x14ac:dyDescent="0.35">
      <c r="A77" s="32"/>
      <c r="B77" s="33">
        <v>62</v>
      </c>
      <c r="C77" s="109">
        <f>Schülerprofil!C77</f>
        <v>0</v>
      </c>
      <c r="D77" s="110">
        <f>Schülerprofil!D77</f>
        <v>0</v>
      </c>
      <c r="E77" s="110" t="str">
        <f>Schülerprofil!E77</f>
        <v/>
      </c>
      <c r="F77" s="111">
        <f>Schülerprofil!F77</f>
        <v>0</v>
      </c>
      <c r="G77" s="84"/>
      <c r="H77" s="177"/>
      <c r="I77" s="140"/>
      <c r="J77" s="141"/>
      <c r="K77" s="141"/>
      <c r="L77" s="140"/>
      <c r="M77" s="141"/>
      <c r="N77" s="140"/>
      <c r="O77" s="140"/>
      <c r="P77" s="140"/>
      <c r="Q77" s="107">
        <f t="shared" si="0"/>
        <v>0</v>
      </c>
      <c r="R77" s="140"/>
      <c r="S77" s="142"/>
    </row>
    <row r="78" spans="1:19" x14ac:dyDescent="0.35">
      <c r="A78" s="32"/>
      <c r="B78" s="33">
        <v>63</v>
      </c>
      <c r="C78" s="109">
        <f>Schülerprofil!C78</f>
        <v>0</v>
      </c>
      <c r="D78" s="110">
        <f>Schülerprofil!D78</f>
        <v>0</v>
      </c>
      <c r="E78" s="110" t="str">
        <f>Schülerprofil!E78</f>
        <v/>
      </c>
      <c r="F78" s="111">
        <f>Schülerprofil!F78</f>
        <v>0</v>
      </c>
      <c r="G78" s="84"/>
      <c r="H78" s="177"/>
      <c r="I78" s="140"/>
      <c r="J78" s="141"/>
      <c r="K78" s="141"/>
      <c r="L78" s="140"/>
      <c r="M78" s="141"/>
      <c r="N78" s="140"/>
      <c r="O78" s="140"/>
      <c r="P78" s="140"/>
      <c r="Q78" s="107">
        <f t="shared" si="0"/>
        <v>0</v>
      </c>
      <c r="R78" s="140"/>
      <c r="S78" s="142"/>
    </row>
    <row r="79" spans="1:19" x14ac:dyDescent="0.35">
      <c r="A79" s="32"/>
      <c r="B79" s="33">
        <v>64</v>
      </c>
      <c r="C79" s="109">
        <f>Schülerprofil!C79</f>
        <v>0</v>
      </c>
      <c r="D79" s="110">
        <f>Schülerprofil!D79</f>
        <v>0</v>
      </c>
      <c r="E79" s="110" t="str">
        <f>Schülerprofil!E79</f>
        <v/>
      </c>
      <c r="F79" s="111">
        <f>Schülerprofil!F79</f>
        <v>0</v>
      </c>
      <c r="G79" s="84"/>
      <c r="H79" s="177"/>
      <c r="I79" s="140"/>
      <c r="J79" s="141"/>
      <c r="K79" s="141"/>
      <c r="L79" s="140"/>
      <c r="M79" s="141"/>
      <c r="N79" s="140"/>
      <c r="O79" s="140"/>
      <c r="P79" s="140"/>
      <c r="Q79" s="107">
        <f t="shared" si="0"/>
        <v>0</v>
      </c>
      <c r="R79" s="140"/>
      <c r="S79" s="142"/>
    </row>
    <row r="80" spans="1:19" x14ac:dyDescent="0.35">
      <c r="A80" s="32"/>
      <c r="B80" s="33">
        <v>65</v>
      </c>
      <c r="C80" s="109">
        <f>Schülerprofil!C80</f>
        <v>0</v>
      </c>
      <c r="D80" s="110">
        <f>Schülerprofil!D80</f>
        <v>0</v>
      </c>
      <c r="E80" s="110" t="str">
        <f>Schülerprofil!E80</f>
        <v/>
      </c>
      <c r="F80" s="111">
        <f>Schülerprofil!F80</f>
        <v>0</v>
      </c>
      <c r="G80" s="84"/>
      <c r="H80" s="177"/>
      <c r="I80" s="140"/>
      <c r="J80" s="141"/>
      <c r="K80" s="141"/>
      <c r="L80" s="140"/>
      <c r="M80" s="141"/>
      <c r="N80" s="140"/>
      <c r="O80" s="140"/>
      <c r="P80" s="140"/>
      <c r="Q80" s="107">
        <f t="shared" ref="Q80:Q143" si="1">$O80*54+$P80*9</f>
        <v>0</v>
      </c>
      <c r="R80" s="140"/>
      <c r="S80" s="142"/>
    </row>
    <row r="81" spans="1:19" x14ac:dyDescent="0.35">
      <c r="A81" s="32"/>
      <c r="B81" s="33">
        <v>66</v>
      </c>
      <c r="C81" s="109">
        <f>Schülerprofil!C81</f>
        <v>0</v>
      </c>
      <c r="D81" s="110">
        <f>Schülerprofil!D81</f>
        <v>0</v>
      </c>
      <c r="E81" s="110" t="str">
        <f>Schülerprofil!E81</f>
        <v/>
      </c>
      <c r="F81" s="111">
        <f>Schülerprofil!F81</f>
        <v>0</v>
      </c>
      <c r="G81" s="84"/>
      <c r="H81" s="177"/>
      <c r="I81" s="140"/>
      <c r="J81" s="141"/>
      <c r="K81" s="141"/>
      <c r="L81" s="140"/>
      <c r="M81" s="141"/>
      <c r="N81" s="140"/>
      <c r="O81" s="140"/>
      <c r="P81" s="140"/>
      <c r="Q81" s="107">
        <f t="shared" si="1"/>
        <v>0</v>
      </c>
      <c r="R81" s="140"/>
      <c r="S81" s="142"/>
    </row>
    <row r="82" spans="1:19" x14ac:dyDescent="0.35">
      <c r="A82" s="32"/>
      <c r="B82" s="33">
        <v>67</v>
      </c>
      <c r="C82" s="109">
        <f>Schülerprofil!C82</f>
        <v>0</v>
      </c>
      <c r="D82" s="110">
        <f>Schülerprofil!D82</f>
        <v>0</v>
      </c>
      <c r="E82" s="110" t="str">
        <f>Schülerprofil!E82</f>
        <v/>
      </c>
      <c r="F82" s="111">
        <f>Schülerprofil!F82</f>
        <v>0</v>
      </c>
      <c r="G82" s="84"/>
      <c r="H82" s="177"/>
      <c r="I82" s="140"/>
      <c r="J82" s="141"/>
      <c r="K82" s="141"/>
      <c r="L82" s="140"/>
      <c r="M82" s="141"/>
      <c r="N82" s="140"/>
      <c r="O82" s="140"/>
      <c r="P82" s="140"/>
      <c r="Q82" s="107">
        <f t="shared" si="1"/>
        <v>0</v>
      </c>
      <c r="R82" s="140"/>
      <c r="S82" s="142"/>
    </row>
    <row r="83" spans="1:19" x14ac:dyDescent="0.35">
      <c r="A83" s="32"/>
      <c r="B83" s="33">
        <v>68</v>
      </c>
      <c r="C83" s="109">
        <f>Schülerprofil!C83</f>
        <v>0</v>
      </c>
      <c r="D83" s="110">
        <f>Schülerprofil!D83</f>
        <v>0</v>
      </c>
      <c r="E83" s="110" t="str">
        <f>Schülerprofil!E83</f>
        <v/>
      </c>
      <c r="F83" s="111">
        <f>Schülerprofil!F83</f>
        <v>0</v>
      </c>
      <c r="G83" s="84"/>
      <c r="H83" s="177"/>
      <c r="I83" s="140"/>
      <c r="J83" s="141"/>
      <c r="K83" s="141"/>
      <c r="L83" s="140"/>
      <c r="M83" s="141"/>
      <c r="N83" s="140"/>
      <c r="O83" s="140"/>
      <c r="P83" s="140"/>
      <c r="Q83" s="107">
        <f t="shared" si="1"/>
        <v>0</v>
      </c>
      <c r="R83" s="140"/>
      <c r="S83" s="142"/>
    </row>
    <row r="84" spans="1:19" x14ac:dyDescent="0.35">
      <c r="A84" s="32"/>
      <c r="B84" s="33">
        <v>69</v>
      </c>
      <c r="C84" s="109">
        <f>Schülerprofil!C84</f>
        <v>0</v>
      </c>
      <c r="D84" s="110">
        <f>Schülerprofil!D84</f>
        <v>0</v>
      </c>
      <c r="E84" s="110" t="str">
        <f>Schülerprofil!E84</f>
        <v/>
      </c>
      <c r="F84" s="111">
        <f>Schülerprofil!F84</f>
        <v>0</v>
      </c>
      <c r="G84" s="84"/>
      <c r="H84" s="177"/>
      <c r="I84" s="140"/>
      <c r="J84" s="141"/>
      <c r="K84" s="141"/>
      <c r="L84" s="140"/>
      <c r="M84" s="141"/>
      <c r="N84" s="140"/>
      <c r="O84" s="140"/>
      <c r="P84" s="140"/>
      <c r="Q84" s="107">
        <f t="shared" si="1"/>
        <v>0</v>
      </c>
      <c r="R84" s="140"/>
      <c r="S84" s="142"/>
    </row>
    <row r="85" spans="1:19" x14ac:dyDescent="0.35">
      <c r="A85" s="32"/>
      <c r="B85" s="33">
        <v>70</v>
      </c>
      <c r="C85" s="109">
        <f>Schülerprofil!C85</f>
        <v>0</v>
      </c>
      <c r="D85" s="110">
        <f>Schülerprofil!D85</f>
        <v>0</v>
      </c>
      <c r="E85" s="110" t="str">
        <f>Schülerprofil!E85</f>
        <v/>
      </c>
      <c r="F85" s="111">
        <f>Schülerprofil!F85</f>
        <v>0</v>
      </c>
      <c r="G85" s="84"/>
      <c r="H85" s="177"/>
      <c r="I85" s="140"/>
      <c r="J85" s="141"/>
      <c r="K85" s="141"/>
      <c r="L85" s="140"/>
      <c r="M85" s="141"/>
      <c r="N85" s="140"/>
      <c r="O85" s="140"/>
      <c r="P85" s="140"/>
      <c r="Q85" s="107">
        <f t="shared" si="1"/>
        <v>0</v>
      </c>
      <c r="R85" s="140"/>
      <c r="S85" s="142"/>
    </row>
    <row r="86" spans="1:19" x14ac:dyDescent="0.35">
      <c r="A86" s="32"/>
      <c r="B86" s="33">
        <v>71</v>
      </c>
      <c r="C86" s="109">
        <f>Schülerprofil!C86</f>
        <v>0</v>
      </c>
      <c r="D86" s="110">
        <f>Schülerprofil!D86</f>
        <v>0</v>
      </c>
      <c r="E86" s="110" t="str">
        <f>Schülerprofil!E86</f>
        <v/>
      </c>
      <c r="F86" s="111">
        <f>Schülerprofil!F86</f>
        <v>0</v>
      </c>
      <c r="G86" s="84"/>
      <c r="H86" s="177"/>
      <c r="I86" s="140"/>
      <c r="J86" s="141"/>
      <c r="K86" s="141"/>
      <c r="L86" s="140"/>
      <c r="M86" s="141"/>
      <c r="N86" s="140"/>
      <c r="O86" s="140"/>
      <c r="P86" s="140"/>
      <c r="Q86" s="107">
        <f t="shared" si="1"/>
        <v>0</v>
      </c>
      <c r="R86" s="140"/>
      <c r="S86" s="142"/>
    </row>
    <row r="87" spans="1:19" x14ac:dyDescent="0.35">
      <c r="A87" s="32"/>
      <c r="B87" s="33">
        <v>72</v>
      </c>
      <c r="C87" s="109">
        <f>Schülerprofil!C87</f>
        <v>0</v>
      </c>
      <c r="D87" s="110">
        <f>Schülerprofil!D87</f>
        <v>0</v>
      </c>
      <c r="E87" s="110" t="str">
        <f>Schülerprofil!E87</f>
        <v/>
      </c>
      <c r="F87" s="111">
        <f>Schülerprofil!F87</f>
        <v>0</v>
      </c>
      <c r="G87" s="84"/>
      <c r="H87" s="177"/>
      <c r="I87" s="140"/>
      <c r="J87" s="141"/>
      <c r="K87" s="141"/>
      <c r="L87" s="140"/>
      <c r="M87" s="141"/>
      <c r="N87" s="140"/>
      <c r="O87" s="140"/>
      <c r="P87" s="140"/>
      <c r="Q87" s="107">
        <f t="shared" si="1"/>
        <v>0</v>
      </c>
      <c r="R87" s="140"/>
      <c r="S87" s="142"/>
    </row>
    <row r="88" spans="1:19" x14ac:dyDescent="0.35">
      <c r="A88" s="32"/>
      <c r="B88" s="33">
        <v>73</v>
      </c>
      <c r="C88" s="109">
        <f>Schülerprofil!C88</f>
        <v>0</v>
      </c>
      <c r="D88" s="110">
        <f>Schülerprofil!D88</f>
        <v>0</v>
      </c>
      <c r="E88" s="110" t="str">
        <f>Schülerprofil!E88</f>
        <v/>
      </c>
      <c r="F88" s="111">
        <f>Schülerprofil!F88</f>
        <v>0</v>
      </c>
      <c r="G88" s="84"/>
      <c r="H88" s="177"/>
      <c r="I88" s="140"/>
      <c r="J88" s="141"/>
      <c r="K88" s="141"/>
      <c r="L88" s="140"/>
      <c r="M88" s="141"/>
      <c r="N88" s="140"/>
      <c r="O88" s="140"/>
      <c r="P88" s="140"/>
      <c r="Q88" s="107">
        <f t="shared" si="1"/>
        <v>0</v>
      </c>
      <c r="R88" s="140"/>
      <c r="S88" s="142"/>
    </row>
    <row r="89" spans="1:19" x14ac:dyDescent="0.35">
      <c r="A89" s="32"/>
      <c r="B89" s="33">
        <v>74</v>
      </c>
      <c r="C89" s="109">
        <f>Schülerprofil!C89</f>
        <v>0</v>
      </c>
      <c r="D89" s="110">
        <f>Schülerprofil!D89</f>
        <v>0</v>
      </c>
      <c r="E89" s="110" t="str">
        <f>Schülerprofil!E89</f>
        <v/>
      </c>
      <c r="F89" s="111">
        <f>Schülerprofil!F89</f>
        <v>0</v>
      </c>
      <c r="G89" s="84"/>
      <c r="H89" s="177"/>
      <c r="I89" s="140"/>
      <c r="J89" s="141"/>
      <c r="K89" s="141"/>
      <c r="L89" s="140"/>
      <c r="M89" s="141"/>
      <c r="N89" s="140"/>
      <c r="O89" s="140"/>
      <c r="P89" s="140"/>
      <c r="Q89" s="107">
        <f t="shared" si="1"/>
        <v>0</v>
      </c>
      <c r="R89" s="140"/>
      <c r="S89" s="142"/>
    </row>
    <row r="90" spans="1:19" x14ac:dyDescent="0.35">
      <c r="A90" s="32"/>
      <c r="B90" s="33">
        <v>75</v>
      </c>
      <c r="C90" s="109">
        <f>Schülerprofil!C90</f>
        <v>0</v>
      </c>
      <c r="D90" s="110">
        <f>Schülerprofil!D90</f>
        <v>0</v>
      </c>
      <c r="E90" s="110" t="str">
        <f>Schülerprofil!E90</f>
        <v/>
      </c>
      <c r="F90" s="111">
        <f>Schülerprofil!F90</f>
        <v>0</v>
      </c>
      <c r="G90" s="84"/>
      <c r="H90" s="177"/>
      <c r="I90" s="140"/>
      <c r="J90" s="141"/>
      <c r="K90" s="141"/>
      <c r="L90" s="140"/>
      <c r="M90" s="141"/>
      <c r="N90" s="140"/>
      <c r="O90" s="140"/>
      <c r="P90" s="140"/>
      <c r="Q90" s="107">
        <f t="shared" si="1"/>
        <v>0</v>
      </c>
      <c r="R90" s="140"/>
      <c r="S90" s="142"/>
    </row>
    <row r="91" spans="1:19" x14ac:dyDescent="0.35">
      <c r="A91" s="32"/>
      <c r="B91" s="33">
        <v>76</v>
      </c>
      <c r="C91" s="109">
        <f>Schülerprofil!C91</f>
        <v>0</v>
      </c>
      <c r="D91" s="110">
        <f>Schülerprofil!D91</f>
        <v>0</v>
      </c>
      <c r="E91" s="110" t="str">
        <f>Schülerprofil!E91</f>
        <v/>
      </c>
      <c r="F91" s="111">
        <f>Schülerprofil!F91</f>
        <v>0</v>
      </c>
      <c r="G91" s="84"/>
      <c r="H91" s="177"/>
      <c r="I91" s="140"/>
      <c r="J91" s="141"/>
      <c r="K91" s="141"/>
      <c r="L91" s="140"/>
      <c r="M91" s="141"/>
      <c r="N91" s="140"/>
      <c r="O91" s="140"/>
      <c r="P91" s="140"/>
      <c r="Q91" s="107">
        <f t="shared" si="1"/>
        <v>0</v>
      </c>
      <c r="R91" s="140"/>
      <c r="S91" s="142"/>
    </row>
    <row r="92" spans="1:19" x14ac:dyDescent="0.35">
      <c r="A92" s="32"/>
      <c r="B92" s="33">
        <v>77</v>
      </c>
      <c r="C92" s="109">
        <f>Schülerprofil!C92</f>
        <v>0</v>
      </c>
      <c r="D92" s="110">
        <f>Schülerprofil!D92</f>
        <v>0</v>
      </c>
      <c r="E92" s="110" t="str">
        <f>Schülerprofil!E92</f>
        <v/>
      </c>
      <c r="F92" s="111">
        <f>Schülerprofil!F92</f>
        <v>0</v>
      </c>
      <c r="G92" s="84"/>
      <c r="H92" s="177"/>
      <c r="I92" s="140"/>
      <c r="J92" s="141"/>
      <c r="K92" s="141"/>
      <c r="L92" s="140"/>
      <c r="M92" s="141"/>
      <c r="N92" s="140"/>
      <c r="O92" s="140"/>
      <c r="P92" s="140"/>
      <c r="Q92" s="107">
        <f t="shared" si="1"/>
        <v>0</v>
      </c>
      <c r="R92" s="140"/>
      <c r="S92" s="142"/>
    </row>
    <row r="93" spans="1:19" x14ac:dyDescent="0.35">
      <c r="A93" s="32"/>
      <c r="B93" s="33">
        <v>78</v>
      </c>
      <c r="C93" s="109">
        <f>Schülerprofil!C93</f>
        <v>0</v>
      </c>
      <c r="D93" s="110">
        <f>Schülerprofil!D93</f>
        <v>0</v>
      </c>
      <c r="E93" s="110" t="str">
        <f>Schülerprofil!E93</f>
        <v/>
      </c>
      <c r="F93" s="111">
        <f>Schülerprofil!F93</f>
        <v>0</v>
      </c>
      <c r="G93" s="84"/>
      <c r="H93" s="177"/>
      <c r="I93" s="140"/>
      <c r="J93" s="141"/>
      <c r="K93" s="141"/>
      <c r="L93" s="140"/>
      <c r="M93" s="141"/>
      <c r="N93" s="140"/>
      <c r="O93" s="140"/>
      <c r="P93" s="140"/>
      <c r="Q93" s="107">
        <f t="shared" si="1"/>
        <v>0</v>
      </c>
      <c r="R93" s="140"/>
      <c r="S93" s="142"/>
    </row>
    <row r="94" spans="1:19" x14ac:dyDescent="0.35">
      <c r="A94" s="32"/>
      <c r="B94" s="33">
        <v>79</v>
      </c>
      <c r="C94" s="109">
        <f>Schülerprofil!C94</f>
        <v>0</v>
      </c>
      <c r="D94" s="110">
        <f>Schülerprofil!D94</f>
        <v>0</v>
      </c>
      <c r="E94" s="110" t="str">
        <f>Schülerprofil!E94</f>
        <v/>
      </c>
      <c r="F94" s="111">
        <f>Schülerprofil!F94</f>
        <v>0</v>
      </c>
      <c r="G94" s="84"/>
      <c r="H94" s="177"/>
      <c r="I94" s="140"/>
      <c r="J94" s="141"/>
      <c r="K94" s="141"/>
      <c r="L94" s="140"/>
      <c r="M94" s="141"/>
      <c r="N94" s="140"/>
      <c r="O94" s="140"/>
      <c r="P94" s="140"/>
      <c r="Q94" s="107">
        <f t="shared" si="1"/>
        <v>0</v>
      </c>
      <c r="R94" s="140"/>
      <c r="S94" s="142"/>
    </row>
    <row r="95" spans="1:19" x14ac:dyDescent="0.35">
      <c r="A95" s="32"/>
      <c r="B95" s="33">
        <v>80</v>
      </c>
      <c r="C95" s="109">
        <f>Schülerprofil!C95</f>
        <v>0</v>
      </c>
      <c r="D95" s="110">
        <f>Schülerprofil!D95</f>
        <v>0</v>
      </c>
      <c r="E95" s="110" t="str">
        <f>Schülerprofil!E95</f>
        <v/>
      </c>
      <c r="F95" s="111">
        <f>Schülerprofil!F95</f>
        <v>0</v>
      </c>
      <c r="G95" s="84"/>
      <c r="H95" s="177"/>
      <c r="I95" s="140"/>
      <c r="J95" s="141"/>
      <c r="K95" s="141"/>
      <c r="L95" s="140"/>
      <c r="M95" s="141"/>
      <c r="N95" s="140"/>
      <c r="O95" s="140"/>
      <c r="P95" s="140"/>
      <c r="Q95" s="107">
        <f t="shared" si="1"/>
        <v>0</v>
      </c>
      <c r="R95" s="140"/>
      <c r="S95" s="142"/>
    </row>
    <row r="96" spans="1:19" x14ac:dyDescent="0.35">
      <c r="A96" s="32"/>
      <c r="B96" s="33">
        <v>81</v>
      </c>
      <c r="C96" s="109">
        <f>Schülerprofil!C96</f>
        <v>0</v>
      </c>
      <c r="D96" s="110">
        <f>Schülerprofil!D96</f>
        <v>0</v>
      </c>
      <c r="E96" s="110" t="str">
        <f>Schülerprofil!E96</f>
        <v/>
      </c>
      <c r="F96" s="111">
        <f>Schülerprofil!F96</f>
        <v>0</v>
      </c>
      <c r="G96" s="84"/>
      <c r="H96" s="177"/>
      <c r="I96" s="140"/>
      <c r="J96" s="141"/>
      <c r="K96" s="141"/>
      <c r="L96" s="140"/>
      <c r="M96" s="141"/>
      <c r="N96" s="140"/>
      <c r="O96" s="140"/>
      <c r="P96" s="140"/>
      <c r="Q96" s="107">
        <f t="shared" si="1"/>
        <v>0</v>
      </c>
      <c r="R96" s="140"/>
      <c r="S96" s="142"/>
    </row>
    <row r="97" spans="1:19" x14ac:dyDescent="0.35">
      <c r="A97" s="32"/>
      <c r="B97" s="33">
        <v>82</v>
      </c>
      <c r="C97" s="109">
        <f>Schülerprofil!C97</f>
        <v>0</v>
      </c>
      <c r="D97" s="110">
        <f>Schülerprofil!D97</f>
        <v>0</v>
      </c>
      <c r="E97" s="110" t="str">
        <f>Schülerprofil!E97</f>
        <v/>
      </c>
      <c r="F97" s="111">
        <f>Schülerprofil!F97</f>
        <v>0</v>
      </c>
      <c r="G97" s="84"/>
      <c r="H97" s="177"/>
      <c r="I97" s="140"/>
      <c r="J97" s="141"/>
      <c r="K97" s="141"/>
      <c r="L97" s="140"/>
      <c r="M97" s="141"/>
      <c r="N97" s="140"/>
      <c r="O97" s="140"/>
      <c r="P97" s="140"/>
      <c r="Q97" s="107">
        <f t="shared" si="1"/>
        <v>0</v>
      </c>
      <c r="R97" s="140"/>
      <c r="S97" s="142"/>
    </row>
    <row r="98" spans="1:19" x14ac:dyDescent="0.35">
      <c r="A98" s="32"/>
      <c r="B98" s="33">
        <v>83</v>
      </c>
      <c r="C98" s="109">
        <f>Schülerprofil!C98</f>
        <v>0</v>
      </c>
      <c r="D98" s="110">
        <f>Schülerprofil!D98</f>
        <v>0</v>
      </c>
      <c r="E98" s="110" t="str">
        <f>Schülerprofil!E98</f>
        <v/>
      </c>
      <c r="F98" s="111">
        <f>Schülerprofil!F98</f>
        <v>0</v>
      </c>
      <c r="G98" s="84"/>
      <c r="H98" s="177"/>
      <c r="I98" s="140"/>
      <c r="J98" s="141"/>
      <c r="K98" s="141"/>
      <c r="L98" s="140"/>
      <c r="M98" s="141"/>
      <c r="N98" s="140"/>
      <c r="O98" s="140"/>
      <c r="P98" s="140"/>
      <c r="Q98" s="107">
        <f t="shared" si="1"/>
        <v>0</v>
      </c>
      <c r="R98" s="140"/>
      <c r="S98" s="142"/>
    </row>
    <row r="99" spans="1:19" x14ac:dyDescent="0.35">
      <c r="A99" s="32"/>
      <c r="B99" s="33">
        <v>84</v>
      </c>
      <c r="C99" s="109">
        <f>Schülerprofil!C99</f>
        <v>0</v>
      </c>
      <c r="D99" s="110">
        <f>Schülerprofil!D99</f>
        <v>0</v>
      </c>
      <c r="E99" s="110" t="str">
        <f>Schülerprofil!E99</f>
        <v/>
      </c>
      <c r="F99" s="111">
        <f>Schülerprofil!F99</f>
        <v>0</v>
      </c>
      <c r="G99" s="84"/>
      <c r="H99" s="177"/>
      <c r="I99" s="140"/>
      <c r="J99" s="141"/>
      <c r="K99" s="141"/>
      <c r="L99" s="140"/>
      <c r="M99" s="141"/>
      <c r="N99" s="140"/>
      <c r="O99" s="140"/>
      <c r="P99" s="140"/>
      <c r="Q99" s="107">
        <f t="shared" si="1"/>
        <v>0</v>
      </c>
      <c r="R99" s="140"/>
      <c r="S99" s="142"/>
    </row>
    <row r="100" spans="1:19" x14ac:dyDescent="0.35">
      <c r="A100" s="32"/>
      <c r="B100" s="33">
        <v>85</v>
      </c>
      <c r="C100" s="109">
        <f>Schülerprofil!C100</f>
        <v>0</v>
      </c>
      <c r="D100" s="110">
        <f>Schülerprofil!D100</f>
        <v>0</v>
      </c>
      <c r="E100" s="110" t="str">
        <f>Schülerprofil!E100</f>
        <v/>
      </c>
      <c r="F100" s="111">
        <f>Schülerprofil!F100</f>
        <v>0</v>
      </c>
      <c r="G100" s="84"/>
      <c r="H100" s="177"/>
      <c r="I100" s="140"/>
      <c r="J100" s="141"/>
      <c r="K100" s="141"/>
      <c r="L100" s="140"/>
      <c r="M100" s="141"/>
      <c r="N100" s="140"/>
      <c r="O100" s="140"/>
      <c r="P100" s="140"/>
      <c r="Q100" s="107">
        <f t="shared" si="1"/>
        <v>0</v>
      </c>
      <c r="R100" s="140"/>
      <c r="S100" s="142"/>
    </row>
    <row r="101" spans="1:19" x14ac:dyDescent="0.35">
      <c r="A101" s="32"/>
      <c r="B101" s="33">
        <v>86</v>
      </c>
      <c r="C101" s="109">
        <f>Schülerprofil!C101</f>
        <v>0</v>
      </c>
      <c r="D101" s="110">
        <f>Schülerprofil!D101</f>
        <v>0</v>
      </c>
      <c r="E101" s="110" t="str">
        <f>Schülerprofil!E101</f>
        <v/>
      </c>
      <c r="F101" s="111">
        <f>Schülerprofil!F101</f>
        <v>0</v>
      </c>
      <c r="G101" s="84"/>
      <c r="H101" s="177"/>
      <c r="I101" s="140"/>
      <c r="J101" s="141"/>
      <c r="K101" s="141"/>
      <c r="L101" s="140"/>
      <c r="M101" s="141"/>
      <c r="N101" s="140"/>
      <c r="O101" s="140"/>
      <c r="P101" s="140"/>
      <c r="Q101" s="107">
        <f t="shared" si="1"/>
        <v>0</v>
      </c>
      <c r="R101" s="140"/>
      <c r="S101" s="142"/>
    </row>
    <row r="102" spans="1:19" x14ac:dyDescent="0.35">
      <c r="A102" s="32"/>
      <c r="B102" s="33">
        <v>87</v>
      </c>
      <c r="C102" s="109">
        <f>Schülerprofil!C102</f>
        <v>0</v>
      </c>
      <c r="D102" s="110">
        <f>Schülerprofil!D102</f>
        <v>0</v>
      </c>
      <c r="E102" s="110" t="str">
        <f>Schülerprofil!E102</f>
        <v/>
      </c>
      <c r="F102" s="111">
        <f>Schülerprofil!F102</f>
        <v>0</v>
      </c>
      <c r="G102" s="84"/>
      <c r="H102" s="177"/>
      <c r="I102" s="140"/>
      <c r="J102" s="141"/>
      <c r="K102" s="141"/>
      <c r="L102" s="140"/>
      <c r="M102" s="141"/>
      <c r="N102" s="140"/>
      <c r="O102" s="140"/>
      <c r="P102" s="140"/>
      <c r="Q102" s="107">
        <f t="shared" si="1"/>
        <v>0</v>
      </c>
      <c r="R102" s="140"/>
      <c r="S102" s="142"/>
    </row>
    <row r="103" spans="1:19" x14ac:dyDescent="0.35">
      <c r="A103" s="32"/>
      <c r="B103" s="33">
        <v>88</v>
      </c>
      <c r="C103" s="109">
        <f>Schülerprofil!C103</f>
        <v>0</v>
      </c>
      <c r="D103" s="110">
        <f>Schülerprofil!D103</f>
        <v>0</v>
      </c>
      <c r="E103" s="110" t="str">
        <f>Schülerprofil!E103</f>
        <v/>
      </c>
      <c r="F103" s="111">
        <f>Schülerprofil!F103</f>
        <v>0</v>
      </c>
      <c r="G103" s="84"/>
      <c r="H103" s="177"/>
      <c r="I103" s="140"/>
      <c r="J103" s="141"/>
      <c r="K103" s="141"/>
      <c r="L103" s="140"/>
      <c r="M103" s="141"/>
      <c r="N103" s="140"/>
      <c r="O103" s="140"/>
      <c r="P103" s="140"/>
      <c r="Q103" s="107">
        <f t="shared" si="1"/>
        <v>0</v>
      </c>
      <c r="R103" s="140"/>
      <c r="S103" s="142"/>
    </row>
    <row r="104" spans="1:19" x14ac:dyDescent="0.35">
      <c r="A104" s="32"/>
      <c r="B104" s="33">
        <v>89</v>
      </c>
      <c r="C104" s="109">
        <f>Schülerprofil!C104</f>
        <v>0</v>
      </c>
      <c r="D104" s="110">
        <f>Schülerprofil!D104</f>
        <v>0</v>
      </c>
      <c r="E104" s="110" t="str">
        <f>Schülerprofil!E104</f>
        <v/>
      </c>
      <c r="F104" s="111">
        <f>Schülerprofil!F104</f>
        <v>0</v>
      </c>
      <c r="G104" s="84"/>
      <c r="H104" s="177"/>
      <c r="I104" s="140"/>
      <c r="J104" s="141"/>
      <c r="K104" s="141"/>
      <c r="L104" s="140"/>
      <c r="M104" s="141"/>
      <c r="N104" s="140"/>
      <c r="O104" s="140"/>
      <c r="P104" s="140"/>
      <c r="Q104" s="107">
        <f t="shared" si="1"/>
        <v>0</v>
      </c>
      <c r="R104" s="140"/>
      <c r="S104" s="142"/>
    </row>
    <row r="105" spans="1:19" x14ac:dyDescent="0.35">
      <c r="A105" s="32"/>
      <c r="B105" s="33">
        <v>90</v>
      </c>
      <c r="C105" s="109">
        <f>Schülerprofil!C105</f>
        <v>0</v>
      </c>
      <c r="D105" s="110">
        <f>Schülerprofil!D105</f>
        <v>0</v>
      </c>
      <c r="E105" s="110" t="str">
        <f>Schülerprofil!E105</f>
        <v/>
      </c>
      <c r="F105" s="111">
        <f>Schülerprofil!F105</f>
        <v>0</v>
      </c>
      <c r="G105" s="84"/>
      <c r="H105" s="177"/>
      <c r="I105" s="140"/>
      <c r="J105" s="141"/>
      <c r="K105" s="141"/>
      <c r="L105" s="140"/>
      <c r="M105" s="141"/>
      <c r="N105" s="140"/>
      <c r="O105" s="140"/>
      <c r="P105" s="140"/>
      <c r="Q105" s="107">
        <f t="shared" si="1"/>
        <v>0</v>
      </c>
      <c r="R105" s="140"/>
      <c r="S105" s="142"/>
    </row>
    <row r="106" spans="1:19" x14ac:dyDescent="0.35">
      <c r="A106" s="32"/>
      <c r="B106" s="33">
        <v>91</v>
      </c>
      <c r="C106" s="109">
        <f>Schülerprofil!C106</f>
        <v>0</v>
      </c>
      <c r="D106" s="110">
        <f>Schülerprofil!D106</f>
        <v>0</v>
      </c>
      <c r="E106" s="110" t="str">
        <f>Schülerprofil!E106</f>
        <v/>
      </c>
      <c r="F106" s="111">
        <f>Schülerprofil!F106</f>
        <v>0</v>
      </c>
      <c r="G106" s="84"/>
      <c r="H106" s="177"/>
      <c r="I106" s="140"/>
      <c r="J106" s="141"/>
      <c r="K106" s="141"/>
      <c r="L106" s="140"/>
      <c r="M106" s="141"/>
      <c r="N106" s="140"/>
      <c r="O106" s="140"/>
      <c r="P106" s="140"/>
      <c r="Q106" s="107">
        <f t="shared" si="1"/>
        <v>0</v>
      </c>
      <c r="R106" s="140"/>
      <c r="S106" s="142"/>
    </row>
    <row r="107" spans="1:19" x14ac:dyDescent="0.35">
      <c r="A107" s="32"/>
      <c r="B107" s="33">
        <v>92</v>
      </c>
      <c r="C107" s="109">
        <f>Schülerprofil!C107</f>
        <v>0</v>
      </c>
      <c r="D107" s="110">
        <f>Schülerprofil!D107</f>
        <v>0</v>
      </c>
      <c r="E107" s="110" t="str">
        <f>Schülerprofil!E107</f>
        <v/>
      </c>
      <c r="F107" s="111">
        <f>Schülerprofil!F107</f>
        <v>0</v>
      </c>
      <c r="G107" s="84"/>
      <c r="H107" s="177"/>
      <c r="I107" s="140"/>
      <c r="J107" s="141"/>
      <c r="K107" s="141"/>
      <c r="L107" s="140"/>
      <c r="M107" s="141"/>
      <c r="N107" s="140"/>
      <c r="O107" s="140"/>
      <c r="P107" s="140"/>
      <c r="Q107" s="107">
        <f t="shared" si="1"/>
        <v>0</v>
      </c>
      <c r="R107" s="140"/>
      <c r="S107" s="142"/>
    </row>
    <row r="108" spans="1:19" x14ac:dyDescent="0.35">
      <c r="A108" s="32"/>
      <c r="B108" s="33">
        <v>93</v>
      </c>
      <c r="C108" s="109">
        <f>Schülerprofil!C108</f>
        <v>0</v>
      </c>
      <c r="D108" s="110">
        <f>Schülerprofil!D108</f>
        <v>0</v>
      </c>
      <c r="E108" s="110" t="str">
        <f>Schülerprofil!E108</f>
        <v/>
      </c>
      <c r="F108" s="111">
        <f>Schülerprofil!F108</f>
        <v>0</v>
      </c>
      <c r="G108" s="84"/>
      <c r="H108" s="177"/>
      <c r="I108" s="140"/>
      <c r="J108" s="141"/>
      <c r="K108" s="141"/>
      <c r="L108" s="140"/>
      <c r="M108" s="141"/>
      <c r="N108" s="140"/>
      <c r="O108" s="140"/>
      <c r="P108" s="140"/>
      <c r="Q108" s="107">
        <f t="shared" si="1"/>
        <v>0</v>
      </c>
      <c r="R108" s="140"/>
      <c r="S108" s="142"/>
    </row>
    <row r="109" spans="1:19" x14ac:dyDescent="0.35">
      <c r="A109" s="32"/>
      <c r="B109" s="33">
        <v>94</v>
      </c>
      <c r="C109" s="109">
        <f>Schülerprofil!C109</f>
        <v>0</v>
      </c>
      <c r="D109" s="110">
        <f>Schülerprofil!D109</f>
        <v>0</v>
      </c>
      <c r="E109" s="110" t="str">
        <f>Schülerprofil!E109</f>
        <v/>
      </c>
      <c r="F109" s="111">
        <f>Schülerprofil!F109</f>
        <v>0</v>
      </c>
      <c r="G109" s="84"/>
      <c r="H109" s="177"/>
      <c r="I109" s="140"/>
      <c r="J109" s="141"/>
      <c r="K109" s="141"/>
      <c r="L109" s="140"/>
      <c r="M109" s="141"/>
      <c r="N109" s="140"/>
      <c r="O109" s="140"/>
      <c r="P109" s="140"/>
      <c r="Q109" s="107">
        <f t="shared" si="1"/>
        <v>0</v>
      </c>
      <c r="R109" s="140"/>
      <c r="S109" s="142"/>
    </row>
    <row r="110" spans="1:19" x14ac:dyDescent="0.35">
      <c r="A110" s="32"/>
      <c r="B110" s="33">
        <v>95</v>
      </c>
      <c r="C110" s="109">
        <f>Schülerprofil!C110</f>
        <v>0</v>
      </c>
      <c r="D110" s="110">
        <f>Schülerprofil!D110</f>
        <v>0</v>
      </c>
      <c r="E110" s="110" t="str">
        <f>Schülerprofil!E110</f>
        <v/>
      </c>
      <c r="F110" s="111">
        <f>Schülerprofil!F110</f>
        <v>0</v>
      </c>
      <c r="G110" s="84"/>
      <c r="H110" s="177"/>
      <c r="I110" s="140"/>
      <c r="J110" s="141"/>
      <c r="K110" s="141"/>
      <c r="L110" s="140"/>
      <c r="M110" s="141"/>
      <c r="N110" s="140"/>
      <c r="O110" s="140"/>
      <c r="P110" s="140"/>
      <c r="Q110" s="107">
        <f t="shared" si="1"/>
        <v>0</v>
      </c>
      <c r="R110" s="140"/>
      <c r="S110" s="142"/>
    </row>
    <row r="111" spans="1:19" x14ac:dyDescent="0.35">
      <c r="A111" s="32"/>
      <c r="B111" s="33">
        <v>96</v>
      </c>
      <c r="C111" s="109">
        <f>Schülerprofil!C111</f>
        <v>0</v>
      </c>
      <c r="D111" s="110">
        <f>Schülerprofil!D111</f>
        <v>0</v>
      </c>
      <c r="E111" s="110" t="str">
        <f>Schülerprofil!E111</f>
        <v/>
      </c>
      <c r="F111" s="111">
        <f>Schülerprofil!F111</f>
        <v>0</v>
      </c>
      <c r="G111" s="84"/>
      <c r="H111" s="177"/>
      <c r="I111" s="140"/>
      <c r="J111" s="141"/>
      <c r="K111" s="141"/>
      <c r="L111" s="140"/>
      <c r="M111" s="141"/>
      <c r="N111" s="140"/>
      <c r="O111" s="140"/>
      <c r="P111" s="140"/>
      <c r="Q111" s="107">
        <f t="shared" si="1"/>
        <v>0</v>
      </c>
      <c r="R111" s="140"/>
      <c r="S111" s="142"/>
    </row>
    <row r="112" spans="1:19" x14ac:dyDescent="0.35">
      <c r="A112" s="32"/>
      <c r="B112" s="33">
        <v>97</v>
      </c>
      <c r="C112" s="109">
        <f>Schülerprofil!C112</f>
        <v>0</v>
      </c>
      <c r="D112" s="110">
        <f>Schülerprofil!D112</f>
        <v>0</v>
      </c>
      <c r="E112" s="110" t="str">
        <f>Schülerprofil!E112</f>
        <v/>
      </c>
      <c r="F112" s="111">
        <f>Schülerprofil!F112</f>
        <v>0</v>
      </c>
      <c r="G112" s="84"/>
      <c r="H112" s="177"/>
      <c r="I112" s="140"/>
      <c r="J112" s="141"/>
      <c r="K112" s="141"/>
      <c r="L112" s="140"/>
      <c r="M112" s="141"/>
      <c r="N112" s="140"/>
      <c r="O112" s="140"/>
      <c r="P112" s="140"/>
      <c r="Q112" s="107">
        <f t="shared" si="1"/>
        <v>0</v>
      </c>
      <c r="R112" s="140"/>
      <c r="S112" s="142"/>
    </row>
    <row r="113" spans="1:19" x14ac:dyDescent="0.35">
      <c r="A113" s="32"/>
      <c r="B113" s="33">
        <v>98</v>
      </c>
      <c r="C113" s="109">
        <f>Schülerprofil!C113</f>
        <v>0</v>
      </c>
      <c r="D113" s="110">
        <f>Schülerprofil!D113</f>
        <v>0</v>
      </c>
      <c r="E113" s="110" t="str">
        <f>Schülerprofil!E113</f>
        <v/>
      </c>
      <c r="F113" s="111">
        <f>Schülerprofil!F113</f>
        <v>0</v>
      </c>
      <c r="G113" s="84"/>
      <c r="H113" s="177"/>
      <c r="I113" s="140"/>
      <c r="J113" s="141"/>
      <c r="K113" s="141"/>
      <c r="L113" s="140"/>
      <c r="M113" s="141"/>
      <c r="N113" s="140"/>
      <c r="O113" s="140"/>
      <c r="P113" s="140"/>
      <c r="Q113" s="107">
        <f t="shared" si="1"/>
        <v>0</v>
      </c>
      <c r="R113" s="140"/>
      <c r="S113" s="142"/>
    </row>
    <row r="114" spans="1:19" x14ac:dyDescent="0.35">
      <c r="A114" s="32"/>
      <c r="B114" s="33">
        <v>99</v>
      </c>
      <c r="C114" s="109">
        <f>Schülerprofil!C114</f>
        <v>0</v>
      </c>
      <c r="D114" s="110">
        <f>Schülerprofil!D114</f>
        <v>0</v>
      </c>
      <c r="E114" s="110" t="str">
        <f>Schülerprofil!E114</f>
        <v/>
      </c>
      <c r="F114" s="111">
        <f>Schülerprofil!F114</f>
        <v>0</v>
      </c>
      <c r="G114" s="84"/>
      <c r="H114" s="177"/>
      <c r="I114" s="140"/>
      <c r="J114" s="141"/>
      <c r="K114" s="141"/>
      <c r="L114" s="140"/>
      <c r="M114" s="141"/>
      <c r="N114" s="140"/>
      <c r="O114" s="140"/>
      <c r="P114" s="140"/>
      <c r="Q114" s="107">
        <f t="shared" si="1"/>
        <v>0</v>
      </c>
      <c r="R114" s="140"/>
      <c r="S114" s="142"/>
    </row>
    <row r="115" spans="1:19" x14ac:dyDescent="0.35">
      <c r="A115" s="32"/>
      <c r="B115" s="33">
        <v>100</v>
      </c>
      <c r="C115" s="109">
        <f>Schülerprofil!C115</f>
        <v>0</v>
      </c>
      <c r="D115" s="110">
        <f>Schülerprofil!D115</f>
        <v>0</v>
      </c>
      <c r="E115" s="110" t="str">
        <f>Schülerprofil!E115</f>
        <v/>
      </c>
      <c r="F115" s="111">
        <f>Schülerprofil!F115</f>
        <v>0</v>
      </c>
      <c r="G115" s="84"/>
      <c r="H115" s="177"/>
      <c r="I115" s="140"/>
      <c r="J115" s="141"/>
      <c r="K115" s="141"/>
      <c r="L115" s="140"/>
      <c r="M115" s="141"/>
      <c r="N115" s="140"/>
      <c r="O115" s="140"/>
      <c r="P115" s="140"/>
      <c r="Q115" s="107">
        <f t="shared" si="1"/>
        <v>0</v>
      </c>
      <c r="R115" s="140"/>
      <c r="S115" s="142"/>
    </row>
    <row r="116" spans="1:19" x14ac:dyDescent="0.35">
      <c r="A116" s="32"/>
      <c r="B116" s="33">
        <v>101</v>
      </c>
      <c r="C116" s="109">
        <f>Schülerprofil!C116</f>
        <v>0</v>
      </c>
      <c r="D116" s="110">
        <f>Schülerprofil!D116</f>
        <v>0</v>
      </c>
      <c r="E116" s="110" t="str">
        <f>Schülerprofil!E116</f>
        <v/>
      </c>
      <c r="F116" s="111">
        <f>Schülerprofil!F116</f>
        <v>0</v>
      </c>
      <c r="G116" s="84"/>
      <c r="H116" s="177"/>
      <c r="I116" s="140"/>
      <c r="J116" s="141"/>
      <c r="K116" s="141"/>
      <c r="L116" s="140"/>
      <c r="M116" s="141"/>
      <c r="N116" s="140"/>
      <c r="O116" s="140"/>
      <c r="P116" s="140"/>
      <c r="Q116" s="107">
        <f t="shared" si="1"/>
        <v>0</v>
      </c>
      <c r="R116" s="140"/>
      <c r="S116" s="142"/>
    </row>
    <row r="117" spans="1:19" x14ac:dyDescent="0.35">
      <c r="A117" s="32"/>
      <c r="B117" s="33">
        <v>102</v>
      </c>
      <c r="C117" s="109">
        <f>Schülerprofil!C117</f>
        <v>0</v>
      </c>
      <c r="D117" s="110">
        <f>Schülerprofil!D117</f>
        <v>0</v>
      </c>
      <c r="E117" s="110" t="str">
        <f>Schülerprofil!E117</f>
        <v/>
      </c>
      <c r="F117" s="111">
        <f>Schülerprofil!F117</f>
        <v>0</v>
      </c>
      <c r="G117" s="84"/>
      <c r="H117" s="177"/>
      <c r="I117" s="140"/>
      <c r="J117" s="141"/>
      <c r="K117" s="141"/>
      <c r="L117" s="140"/>
      <c r="M117" s="141"/>
      <c r="N117" s="140"/>
      <c r="O117" s="140"/>
      <c r="P117" s="140"/>
      <c r="Q117" s="107">
        <f t="shared" si="1"/>
        <v>0</v>
      </c>
      <c r="R117" s="140"/>
      <c r="S117" s="142"/>
    </row>
    <row r="118" spans="1:19" x14ac:dyDescent="0.35">
      <c r="A118" s="32"/>
      <c r="B118" s="33">
        <v>103</v>
      </c>
      <c r="C118" s="109">
        <f>Schülerprofil!C118</f>
        <v>0</v>
      </c>
      <c r="D118" s="110">
        <f>Schülerprofil!D118</f>
        <v>0</v>
      </c>
      <c r="E118" s="110" t="str">
        <f>Schülerprofil!E118</f>
        <v/>
      </c>
      <c r="F118" s="111">
        <f>Schülerprofil!F118</f>
        <v>0</v>
      </c>
      <c r="G118" s="84"/>
      <c r="H118" s="177"/>
      <c r="I118" s="140"/>
      <c r="J118" s="141"/>
      <c r="K118" s="141"/>
      <c r="L118" s="140"/>
      <c r="M118" s="141"/>
      <c r="N118" s="140"/>
      <c r="O118" s="140"/>
      <c r="P118" s="140"/>
      <c r="Q118" s="107">
        <f t="shared" si="1"/>
        <v>0</v>
      </c>
      <c r="R118" s="140"/>
      <c r="S118" s="142"/>
    </row>
    <row r="119" spans="1:19" x14ac:dyDescent="0.35">
      <c r="A119" s="32"/>
      <c r="B119" s="33">
        <v>104</v>
      </c>
      <c r="C119" s="109">
        <f>Schülerprofil!C119</f>
        <v>0</v>
      </c>
      <c r="D119" s="110">
        <f>Schülerprofil!D119</f>
        <v>0</v>
      </c>
      <c r="E119" s="110" t="str">
        <f>Schülerprofil!E119</f>
        <v/>
      </c>
      <c r="F119" s="111">
        <f>Schülerprofil!F119</f>
        <v>0</v>
      </c>
      <c r="G119" s="84"/>
      <c r="H119" s="177"/>
      <c r="I119" s="140"/>
      <c r="J119" s="141"/>
      <c r="K119" s="141"/>
      <c r="L119" s="140"/>
      <c r="M119" s="141"/>
      <c r="N119" s="140"/>
      <c r="O119" s="140"/>
      <c r="P119" s="140"/>
      <c r="Q119" s="107">
        <f t="shared" si="1"/>
        <v>0</v>
      </c>
      <c r="R119" s="140"/>
      <c r="S119" s="142"/>
    </row>
    <row r="120" spans="1:19" x14ac:dyDescent="0.35">
      <c r="A120" s="32"/>
      <c r="B120" s="33">
        <v>105</v>
      </c>
      <c r="C120" s="109">
        <f>Schülerprofil!C120</f>
        <v>0</v>
      </c>
      <c r="D120" s="110">
        <f>Schülerprofil!D120</f>
        <v>0</v>
      </c>
      <c r="E120" s="110" t="str">
        <f>Schülerprofil!E120</f>
        <v/>
      </c>
      <c r="F120" s="111">
        <f>Schülerprofil!F120</f>
        <v>0</v>
      </c>
      <c r="G120" s="84"/>
      <c r="H120" s="177"/>
      <c r="I120" s="140"/>
      <c r="J120" s="141"/>
      <c r="K120" s="141"/>
      <c r="L120" s="140"/>
      <c r="M120" s="141"/>
      <c r="N120" s="140"/>
      <c r="O120" s="140"/>
      <c r="P120" s="140"/>
      <c r="Q120" s="107">
        <f t="shared" si="1"/>
        <v>0</v>
      </c>
      <c r="R120" s="140"/>
      <c r="S120" s="142"/>
    </row>
    <row r="121" spans="1:19" x14ac:dyDescent="0.35">
      <c r="A121" s="32"/>
      <c r="B121" s="33">
        <v>106</v>
      </c>
      <c r="C121" s="109">
        <f>Schülerprofil!C121</f>
        <v>0</v>
      </c>
      <c r="D121" s="110">
        <f>Schülerprofil!D121</f>
        <v>0</v>
      </c>
      <c r="E121" s="110" t="str">
        <f>Schülerprofil!E121</f>
        <v/>
      </c>
      <c r="F121" s="111">
        <f>Schülerprofil!F121</f>
        <v>0</v>
      </c>
      <c r="G121" s="84"/>
      <c r="H121" s="177"/>
      <c r="I121" s="140"/>
      <c r="J121" s="141"/>
      <c r="K121" s="141"/>
      <c r="L121" s="140"/>
      <c r="M121" s="141"/>
      <c r="N121" s="140"/>
      <c r="O121" s="140"/>
      <c r="P121" s="140"/>
      <c r="Q121" s="107">
        <f t="shared" si="1"/>
        <v>0</v>
      </c>
      <c r="R121" s="140"/>
      <c r="S121" s="142"/>
    </row>
    <row r="122" spans="1:19" x14ac:dyDescent="0.35">
      <c r="A122" s="32"/>
      <c r="B122" s="33">
        <v>107</v>
      </c>
      <c r="C122" s="109">
        <f>Schülerprofil!C122</f>
        <v>0</v>
      </c>
      <c r="D122" s="110">
        <f>Schülerprofil!D122</f>
        <v>0</v>
      </c>
      <c r="E122" s="110" t="str">
        <f>Schülerprofil!E122</f>
        <v/>
      </c>
      <c r="F122" s="111">
        <f>Schülerprofil!F122</f>
        <v>0</v>
      </c>
      <c r="G122" s="84"/>
      <c r="H122" s="177"/>
      <c r="I122" s="140"/>
      <c r="J122" s="141"/>
      <c r="K122" s="141"/>
      <c r="L122" s="140"/>
      <c r="M122" s="141"/>
      <c r="N122" s="140"/>
      <c r="O122" s="140"/>
      <c r="P122" s="140"/>
      <c r="Q122" s="107">
        <f t="shared" si="1"/>
        <v>0</v>
      </c>
      <c r="R122" s="140"/>
      <c r="S122" s="142"/>
    </row>
    <row r="123" spans="1:19" x14ac:dyDescent="0.35">
      <c r="A123" s="32"/>
      <c r="B123" s="33">
        <v>108</v>
      </c>
      <c r="C123" s="109">
        <f>Schülerprofil!C123</f>
        <v>0</v>
      </c>
      <c r="D123" s="110">
        <f>Schülerprofil!D123</f>
        <v>0</v>
      </c>
      <c r="E123" s="110" t="str">
        <f>Schülerprofil!E123</f>
        <v/>
      </c>
      <c r="F123" s="111">
        <f>Schülerprofil!F123</f>
        <v>0</v>
      </c>
      <c r="G123" s="84"/>
      <c r="H123" s="177"/>
      <c r="I123" s="140"/>
      <c r="J123" s="141"/>
      <c r="K123" s="141"/>
      <c r="L123" s="140"/>
      <c r="M123" s="141"/>
      <c r="N123" s="140"/>
      <c r="O123" s="140"/>
      <c r="P123" s="140"/>
      <c r="Q123" s="107">
        <f t="shared" si="1"/>
        <v>0</v>
      </c>
      <c r="R123" s="140"/>
      <c r="S123" s="142"/>
    </row>
    <row r="124" spans="1:19" x14ac:dyDescent="0.35">
      <c r="A124" s="32"/>
      <c r="B124" s="33">
        <v>109</v>
      </c>
      <c r="C124" s="109">
        <f>Schülerprofil!C124</f>
        <v>0</v>
      </c>
      <c r="D124" s="110">
        <f>Schülerprofil!D124</f>
        <v>0</v>
      </c>
      <c r="E124" s="110" t="str">
        <f>Schülerprofil!E124</f>
        <v/>
      </c>
      <c r="F124" s="111">
        <f>Schülerprofil!F124</f>
        <v>0</v>
      </c>
      <c r="G124" s="84"/>
      <c r="H124" s="177"/>
      <c r="I124" s="140"/>
      <c r="J124" s="141"/>
      <c r="K124" s="141"/>
      <c r="L124" s="140"/>
      <c r="M124" s="141"/>
      <c r="N124" s="140"/>
      <c r="O124" s="140"/>
      <c r="P124" s="140"/>
      <c r="Q124" s="107">
        <f t="shared" si="1"/>
        <v>0</v>
      </c>
      <c r="R124" s="140"/>
      <c r="S124" s="142"/>
    </row>
    <row r="125" spans="1:19" x14ac:dyDescent="0.35">
      <c r="A125" s="32"/>
      <c r="B125" s="33">
        <v>110</v>
      </c>
      <c r="C125" s="109">
        <f>Schülerprofil!C125</f>
        <v>0</v>
      </c>
      <c r="D125" s="110">
        <f>Schülerprofil!D125</f>
        <v>0</v>
      </c>
      <c r="E125" s="110" t="str">
        <f>Schülerprofil!E125</f>
        <v/>
      </c>
      <c r="F125" s="111">
        <f>Schülerprofil!F125</f>
        <v>0</v>
      </c>
      <c r="G125" s="84"/>
      <c r="H125" s="177"/>
      <c r="I125" s="140"/>
      <c r="J125" s="141"/>
      <c r="K125" s="141"/>
      <c r="L125" s="140"/>
      <c r="M125" s="141"/>
      <c r="N125" s="140"/>
      <c r="O125" s="140"/>
      <c r="P125" s="140"/>
      <c r="Q125" s="107">
        <f t="shared" si="1"/>
        <v>0</v>
      </c>
      <c r="R125" s="140"/>
      <c r="S125" s="142"/>
    </row>
    <row r="126" spans="1:19" x14ac:dyDescent="0.35">
      <c r="A126" s="32"/>
      <c r="B126" s="33">
        <v>111</v>
      </c>
      <c r="C126" s="109">
        <f>Schülerprofil!C126</f>
        <v>0</v>
      </c>
      <c r="D126" s="110">
        <f>Schülerprofil!D126</f>
        <v>0</v>
      </c>
      <c r="E126" s="110" t="str">
        <f>Schülerprofil!E126</f>
        <v/>
      </c>
      <c r="F126" s="111">
        <f>Schülerprofil!F126</f>
        <v>0</v>
      </c>
      <c r="G126" s="84"/>
      <c r="H126" s="177"/>
      <c r="I126" s="140"/>
      <c r="J126" s="141"/>
      <c r="K126" s="141"/>
      <c r="L126" s="140"/>
      <c r="M126" s="141"/>
      <c r="N126" s="140"/>
      <c r="O126" s="140"/>
      <c r="P126" s="140"/>
      <c r="Q126" s="107">
        <f t="shared" si="1"/>
        <v>0</v>
      </c>
      <c r="R126" s="140"/>
      <c r="S126" s="142"/>
    </row>
    <row r="127" spans="1:19" x14ac:dyDescent="0.35">
      <c r="A127" s="32"/>
      <c r="B127" s="33">
        <v>112</v>
      </c>
      <c r="C127" s="109">
        <f>Schülerprofil!C127</f>
        <v>0</v>
      </c>
      <c r="D127" s="110">
        <f>Schülerprofil!D127</f>
        <v>0</v>
      </c>
      <c r="E127" s="110" t="str">
        <f>Schülerprofil!E127</f>
        <v/>
      </c>
      <c r="F127" s="111">
        <f>Schülerprofil!F127</f>
        <v>0</v>
      </c>
      <c r="G127" s="84"/>
      <c r="H127" s="177"/>
      <c r="I127" s="140"/>
      <c r="J127" s="141"/>
      <c r="K127" s="141"/>
      <c r="L127" s="140"/>
      <c r="M127" s="141"/>
      <c r="N127" s="140"/>
      <c r="O127" s="140"/>
      <c r="P127" s="140"/>
      <c r="Q127" s="107">
        <f t="shared" si="1"/>
        <v>0</v>
      </c>
      <c r="R127" s="140"/>
      <c r="S127" s="142"/>
    </row>
    <row r="128" spans="1:19" x14ac:dyDescent="0.35">
      <c r="A128" s="32"/>
      <c r="B128" s="33">
        <v>113</v>
      </c>
      <c r="C128" s="109">
        <f>Schülerprofil!C128</f>
        <v>0</v>
      </c>
      <c r="D128" s="110">
        <f>Schülerprofil!D128</f>
        <v>0</v>
      </c>
      <c r="E128" s="110" t="str">
        <f>Schülerprofil!E128</f>
        <v/>
      </c>
      <c r="F128" s="111">
        <f>Schülerprofil!F128</f>
        <v>0</v>
      </c>
      <c r="G128" s="84"/>
      <c r="H128" s="177"/>
      <c r="I128" s="140"/>
      <c r="J128" s="141"/>
      <c r="K128" s="141"/>
      <c r="L128" s="140"/>
      <c r="M128" s="141"/>
      <c r="N128" s="140"/>
      <c r="O128" s="140"/>
      <c r="P128" s="140"/>
      <c r="Q128" s="107">
        <f t="shared" si="1"/>
        <v>0</v>
      </c>
      <c r="R128" s="140"/>
      <c r="S128" s="142"/>
    </row>
    <row r="129" spans="1:19" x14ac:dyDescent="0.35">
      <c r="A129" s="32"/>
      <c r="B129" s="33">
        <v>114</v>
      </c>
      <c r="C129" s="109">
        <f>Schülerprofil!C129</f>
        <v>0</v>
      </c>
      <c r="D129" s="110">
        <f>Schülerprofil!D129</f>
        <v>0</v>
      </c>
      <c r="E129" s="110" t="str">
        <f>Schülerprofil!E129</f>
        <v/>
      </c>
      <c r="F129" s="111">
        <f>Schülerprofil!F129</f>
        <v>0</v>
      </c>
      <c r="G129" s="84"/>
      <c r="H129" s="177"/>
      <c r="I129" s="140"/>
      <c r="J129" s="141"/>
      <c r="K129" s="141"/>
      <c r="L129" s="140"/>
      <c r="M129" s="141"/>
      <c r="N129" s="140"/>
      <c r="O129" s="140"/>
      <c r="P129" s="140"/>
      <c r="Q129" s="107">
        <f t="shared" si="1"/>
        <v>0</v>
      </c>
      <c r="R129" s="140"/>
      <c r="S129" s="142"/>
    </row>
    <row r="130" spans="1:19" x14ac:dyDescent="0.35">
      <c r="A130" s="32"/>
      <c r="B130" s="33">
        <v>115</v>
      </c>
      <c r="C130" s="109">
        <f>Schülerprofil!C130</f>
        <v>0</v>
      </c>
      <c r="D130" s="110">
        <f>Schülerprofil!D130</f>
        <v>0</v>
      </c>
      <c r="E130" s="110" t="str">
        <f>Schülerprofil!E130</f>
        <v/>
      </c>
      <c r="F130" s="111">
        <f>Schülerprofil!F130</f>
        <v>0</v>
      </c>
      <c r="G130" s="84"/>
      <c r="H130" s="177"/>
      <c r="I130" s="140"/>
      <c r="J130" s="141"/>
      <c r="K130" s="141"/>
      <c r="L130" s="140"/>
      <c r="M130" s="141"/>
      <c r="N130" s="140"/>
      <c r="O130" s="140"/>
      <c r="P130" s="140"/>
      <c r="Q130" s="107">
        <f t="shared" si="1"/>
        <v>0</v>
      </c>
      <c r="R130" s="140"/>
      <c r="S130" s="142"/>
    </row>
    <row r="131" spans="1:19" x14ac:dyDescent="0.35">
      <c r="A131" s="32"/>
      <c r="B131" s="33">
        <v>116</v>
      </c>
      <c r="C131" s="109">
        <f>Schülerprofil!C131</f>
        <v>0</v>
      </c>
      <c r="D131" s="110">
        <f>Schülerprofil!D131</f>
        <v>0</v>
      </c>
      <c r="E131" s="110" t="str">
        <f>Schülerprofil!E131</f>
        <v/>
      </c>
      <c r="F131" s="111">
        <f>Schülerprofil!F131</f>
        <v>0</v>
      </c>
      <c r="G131" s="84"/>
      <c r="H131" s="177"/>
      <c r="I131" s="140"/>
      <c r="J131" s="141"/>
      <c r="K131" s="141"/>
      <c r="L131" s="140"/>
      <c r="M131" s="141"/>
      <c r="N131" s="140"/>
      <c r="O131" s="140"/>
      <c r="P131" s="140"/>
      <c r="Q131" s="107">
        <f t="shared" si="1"/>
        <v>0</v>
      </c>
      <c r="R131" s="140"/>
      <c r="S131" s="142"/>
    </row>
    <row r="132" spans="1:19" x14ac:dyDescent="0.35">
      <c r="A132" s="32"/>
      <c r="B132" s="33">
        <v>117</v>
      </c>
      <c r="C132" s="109">
        <f>Schülerprofil!C132</f>
        <v>0</v>
      </c>
      <c r="D132" s="110">
        <f>Schülerprofil!D132</f>
        <v>0</v>
      </c>
      <c r="E132" s="110" t="str">
        <f>Schülerprofil!E132</f>
        <v/>
      </c>
      <c r="F132" s="111">
        <f>Schülerprofil!F132</f>
        <v>0</v>
      </c>
      <c r="G132" s="84"/>
      <c r="H132" s="177"/>
      <c r="I132" s="140"/>
      <c r="J132" s="141"/>
      <c r="K132" s="141"/>
      <c r="L132" s="140"/>
      <c r="M132" s="141"/>
      <c r="N132" s="140"/>
      <c r="O132" s="140"/>
      <c r="P132" s="140"/>
      <c r="Q132" s="107">
        <f t="shared" si="1"/>
        <v>0</v>
      </c>
      <c r="R132" s="140"/>
      <c r="S132" s="142"/>
    </row>
    <row r="133" spans="1:19" x14ac:dyDescent="0.35">
      <c r="A133" s="32"/>
      <c r="B133" s="33">
        <v>118</v>
      </c>
      <c r="C133" s="109">
        <f>Schülerprofil!C133</f>
        <v>0</v>
      </c>
      <c r="D133" s="110">
        <f>Schülerprofil!D133</f>
        <v>0</v>
      </c>
      <c r="E133" s="110" t="str">
        <f>Schülerprofil!E133</f>
        <v/>
      </c>
      <c r="F133" s="111">
        <f>Schülerprofil!F133</f>
        <v>0</v>
      </c>
      <c r="G133" s="84"/>
      <c r="H133" s="177"/>
      <c r="I133" s="140"/>
      <c r="J133" s="141"/>
      <c r="K133" s="141"/>
      <c r="L133" s="140"/>
      <c r="M133" s="141"/>
      <c r="N133" s="140"/>
      <c r="O133" s="140"/>
      <c r="P133" s="140"/>
      <c r="Q133" s="107">
        <f t="shared" si="1"/>
        <v>0</v>
      </c>
      <c r="R133" s="140"/>
      <c r="S133" s="142"/>
    </row>
    <row r="134" spans="1:19" x14ac:dyDescent="0.35">
      <c r="A134" s="32"/>
      <c r="B134" s="33">
        <v>119</v>
      </c>
      <c r="C134" s="109">
        <f>Schülerprofil!C134</f>
        <v>0</v>
      </c>
      <c r="D134" s="110">
        <f>Schülerprofil!D134</f>
        <v>0</v>
      </c>
      <c r="E134" s="110" t="str">
        <f>Schülerprofil!E134</f>
        <v/>
      </c>
      <c r="F134" s="111">
        <f>Schülerprofil!F134</f>
        <v>0</v>
      </c>
      <c r="G134" s="84"/>
      <c r="H134" s="177"/>
      <c r="I134" s="140"/>
      <c r="J134" s="141"/>
      <c r="K134" s="141"/>
      <c r="L134" s="140"/>
      <c r="M134" s="141"/>
      <c r="N134" s="140"/>
      <c r="O134" s="140"/>
      <c r="P134" s="140"/>
      <c r="Q134" s="107">
        <f t="shared" si="1"/>
        <v>0</v>
      </c>
      <c r="R134" s="140"/>
      <c r="S134" s="142"/>
    </row>
    <row r="135" spans="1:19" x14ac:dyDescent="0.35">
      <c r="A135" s="32"/>
      <c r="B135" s="33">
        <v>120</v>
      </c>
      <c r="C135" s="109">
        <f>Schülerprofil!C135</f>
        <v>0</v>
      </c>
      <c r="D135" s="110">
        <f>Schülerprofil!D135</f>
        <v>0</v>
      </c>
      <c r="E135" s="110" t="str">
        <f>Schülerprofil!E135</f>
        <v/>
      </c>
      <c r="F135" s="111">
        <f>Schülerprofil!F135</f>
        <v>0</v>
      </c>
      <c r="G135" s="84"/>
      <c r="H135" s="177"/>
      <c r="I135" s="140"/>
      <c r="J135" s="141"/>
      <c r="K135" s="141"/>
      <c r="L135" s="140"/>
      <c r="M135" s="141"/>
      <c r="N135" s="140"/>
      <c r="O135" s="140"/>
      <c r="P135" s="140"/>
      <c r="Q135" s="107">
        <f t="shared" si="1"/>
        <v>0</v>
      </c>
      <c r="R135" s="140"/>
      <c r="S135" s="142"/>
    </row>
    <row r="136" spans="1:19" x14ac:dyDescent="0.35">
      <c r="A136" s="32"/>
      <c r="B136" s="33">
        <v>121</v>
      </c>
      <c r="C136" s="109">
        <f>Schülerprofil!C136</f>
        <v>0</v>
      </c>
      <c r="D136" s="110">
        <f>Schülerprofil!D136</f>
        <v>0</v>
      </c>
      <c r="E136" s="110" t="str">
        <f>Schülerprofil!E136</f>
        <v/>
      </c>
      <c r="F136" s="111">
        <f>Schülerprofil!F136</f>
        <v>0</v>
      </c>
      <c r="G136" s="84"/>
      <c r="H136" s="177"/>
      <c r="I136" s="140"/>
      <c r="J136" s="141"/>
      <c r="K136" s="141"/>
      <c r="L136" s="140"/>
      <c r="M136" s="141"/>
      <c r="N136" s="140"/>
      <c r="O136" s="140"/>
      <c r="P136" s="140"/>
      <c r="Q136" s="107">
        <f t="shared" si="1"/>
        <v>0</v>
      </c>
      <c r="R136" s="140"/>
      <c r="S136" s="142"/>
    </row>
    <row r="137" spans="1:19" x14ac:dyDescent="0.35">
      <c r="A137" s="32"/>
      <c r="B137" s="33">
        <v>122</v>
      </c>
      <c r="C137" s="109">
        <f>Schülerprofil!C137</f>
        <v>0</v>
      </c>
      <c r="D137" s="110">
        <f>Schülerprofil!D137</f>
        <v>0</v>
      </c>
      <c r="E137" s="110" t="str">
        <f>Schülerprofil!E137</f>
        <v/>
      </c>
      <c r="F137" s="111">
        <f>Schülerprofil!F137</f>
        <v>0</v>
      </c>
      <c r="G137" s="84"/>
      <c r="H137" s="177"/>
      <c r="I137" s="140"/>
      <c r="J137" s="141"/>
      <c r="K137" s="141"/>
      <c r="L137" s="140"/>
      <c r="M137" s="141"/>
      <c r="N137" s="140"/>
      <c r="O137" s="140"/>
      <c r="P137" s="140"/>
      <c r="Q137" s="107">
        <f t="shared" si="1"/>
        <v>0</v>
      </c>
      <c r="R137" s="140"/>
      <c r="S137" s="142"/>
    </row>
    <row r="138" spans="1:19" x14ac:dyDescent="0.35">
      <c r="A138" s="32"/>
      <c r="B138" s="33">
        <v>123</v>
      </c>
      <c r="C138" s="109"/>
      <c r="D138" s="110"/>
      <c r="E138" s="110"/>
      <c r="F138" s="111"/>
      <c r="G138" s="84"/>
      <c r="H138" s="177"/>
      <c r="I138" s="140"/>
      <c r="J138" s="141"/>
      <c r="K138" s="141"/>
      <c r="L138" s="140"/>
      <c r="M138" s="141"/>
      <c r="N138" s="140"/>
      <c r="O138" s="140"/>
      <c r="P138" s="140"/>
      <c r="Q138" s="107"/>
      <c r="R138" s="140"/>
      <c r="S138" s="142"/>
    </row>
    <row r="139" spans="1:19" x14ac:dyDescent="0.35">
      <c r="A139" s="32"/>
      <c r="B139" s="33">
        <v>124</v>
      </c>
      <c r="C139" s="109">
        <f>Schülerprofil!C139</f>
        <v>0</v>
      </c>
      <c r="D139" s="110">
        <f>Schülerprofil!D139</f>
        <v>0</v>
      </c>
      <c r="E139" s="110" t="str">
        <f>Schülerprofil!E139</f>
        <v/>
      </c>
      <c r="F139" s="111">
        <f>Schülerprofil!F139</f>
        <v>0</v>
      </c>
      <c r="G139" s="84"/>
      <c r="H139" s="177"/>
      <c r="I139" s="140"/>
      <c r="J139" s="141"/>
      <c r="K139" s="141"/>
      <c r="L139" s="140"/>
      <c r="M139" s="141"/>
      <c r="N139" s="140"/>
      <c r="O139" s="140"/>
      <c r="P139" s="140"/>
      <c r="Q139" s="107">
        <f t="shared" si="1"/>
        <v>0</v>
      </c>
      <c r="R139" s="140"/>
      <c r="S139" s="142"/>
    </row>
    <row r="140" spans="1:19" x14ac:dyDescent="0.35">
      <c r="A140" s="32"/>
      <c r="B140" s="33">
        <v>125</v>
      </c>
      <c r="C140" s="109">
        <f>Schülerprofil!C140</f>
        <v>0</v>
      </c>
      <c r="D140" s="110">
        <f>Schülerprofil!D140</f>
        <v>0</v>
      </c>
      <c r="E140" s="110" t="str">
        <f>Schülerprofil!E140</f>
        <v/>
      </c>
      <c r="F140" s="111">
        <f>Schülerprofil!F140</f>
        <v>0</v>
      </c>
      <c r="G140" s="84"/>
      <c r="H140" s="177"/>
      <c r="I140" s="140"/>
      <c r="J140" s="141"/>
      <c r="K140" s="141"/>
      <c r="L140" s="140"/>
      <c r="M140" s="141"/>
      <c r="N140" s="140"/>
      <c r="O140" s="140"/>
      <c r="P140" s="140"/>
      <c r="Q140" s="107">
        <f t="shared" si="1"/>
        <v>0</v>
      </c>
      <c r="R140" s="140"/>
      <c r="S140" s="142"/>
    </row>
    <row r="141" spans="1:19" x14ac:dyDescent="0.35">
      <c r="A141" s="32"/>
      <c r="B141" s="33">
        <v>126</v>
      </c>
      <c r="C141" s="109">
        <f>Schülerprofil!C141</f>
        <v>0</v>
      </c>
      <c r="D141" s="110">
        <f>Schülerprofil!D141</f>
        <v>0</v>
      </c>
      <c r="E141" s="110" t="str">
        <f>Schülerprofil!E141</f>
        <v/>
      </c>
      <c r="F141" s="111">
        <f>Schülerprofil!F141</f>
        <v>0</v>
      </c>
      <c r="G141" s="84"/>
      <c r="H141" s="177"/>
      <c r="I141" s="140"/>
      <c r="J141" s="141"/>
      <c r="K141" s="141"/>
      <c r="L141" s="140"/>
      <c r="M141" s="141"/>
      <c r="N141" s="140"/>
      <c r="O141" s="140"/>
      <c r="P141" s="140"/>
      <c r="Q141" s="107">
        <f t="shared" si="1"/>
        <v>0</v>
      </c>
      <c r="R141" s="140"/>
      <c r="S141" s="142"/>
    </row>
    <row r="142" spans="1:19" x14ac:dyDescent="0.35">
      <c r="A142" s="32"/>
      <c r="B142" s="33">
        <v>127</v>
      </c>
      <c r="C142" s="109">
        <f>Schülerprofil!C142</f>
        <v>0</v>
      </c>
      <c r="D142" s="110">
        <f>Schülerprofil!D142</f>
        <v>0</v>
      </c>
      <c r="E142" s="110" t="str">
        <f>Schülerprofil!E142</f>
        <v/>
      </c>
      <c r="F142" s="111">
        <f>Schülerprofil!F142</f>
        <v>0</v>
      </c>
      <c r="G142" s="84"/>
      <c r="H142" s="177"/>
      <c r="I142" s="140"/>
      <c r="J142" s="141"/>
      <c r="K142" s="141"/>
      <c r="L142" s="140"/>
      <c r="M142" s="141"/>
      <c r="N142" s="140"/>
      <c r="O142" s="140"/>
      <c r="P142" s="140"/>
      <c r="Q142" s="107">
        <f t="shared" si="1"/>
        <v>0</v>
      </c>
      <c r="R142" s="140"/>
      <c r="S142" s="142"/>
    </row>
    <row r="143" spans="1:19" x14ac:dyDescent="0.35">
      <c r="A143" s="32"/>
      <c r="B143" s="33">
        <v>128</v>
      </c>
      <c r="C143" s="109">
        <f>Schülerprofil!C143</f>
        <v>0</v>
      </c>
      <c r="D143" s="110">
        <f>Schülerprofil!D143</f>
        <v>0</v>
      </c>
      <c r="E143" s="110" t="str">
        <f>Schülerprofil!E143</f>
        <v/>
      </c>
      <c r="F143" s="111">
        <f>Schülerprofil!F143</f>
        <v>0</v>
      </c>
      <c r="G143" s="84"/>
      <c r="H143" s="177"/>
      <c r="I143" s="140"/>
      <c r="J143" s="141"/>
      <c r="K143" s="141"/>
      <c r="L143" s="140"/>
      <c r="M143" s="141"/>
      <c r="N143" s="140"/>
      <c r="O143" s="140"/>
      <c r="P143" s="140"/>
      <c r="Q143" s="107">
        <f t="shared" si="1"/>
        <v>0</v>
      </c>
      <c r="R143" s="140"/>
      <c r="S143" s="142"/>
    </row>
    <row r="144" spans="1:19" x14ac:dyDescent="0.35">
      <c r="A144" s="32"/>
      <c r="B144" s="33">
        <v>129</v>
      </c>
      <c r="C144" s="109">
        <f>Schülerprofil!C144</f>
        <v>0</v>
      </c>
      <c r="D144" s="110">
        <f>Schülerprofil!D144</f>
        <v>0</v>
      </c>
      <c r="E144" s="110" t="str">
        <f>Schülerprofil!E144</f>
        <v/>
      </c>
      <c r="F144" s="111">
        <f>Schülerprofil!F144</f>
        <v>0</v>
      </c>
      <c r="G144" s="84"/>
      <c r="H144" s="177"/>
      <c r="I144" s="140"/>
      <c r="J144" s="141"/>
      <c r="K144" s="141"/>
      <c r="L144" s="140"/>
      <c r="M144" s="141"/>
      <c r="N144" s="140"/>
      <c r="O144" s="140"/>
      <c r="P144" s="140"/>
      <c r="Q144" s="107">
        <f t="shared" ref="Q144:Q165" si="2">$O144*54+$P144*9</f>
        <v>0</v>
      </c>
      <c r="R144" s="140"/>
      <c r="S144" s="142"/>
    </row>
    <row r="145" spans="1:19" x14ac:dyDescent="0.35">
      <c r="A145" s="32"/>
      <c r="B145" s="33">
        <v>130</v>
      </c>
      <c r="C145" s="109">
        <f>Schülerprofil!C145</f>
        <v>0</v>
      </c>
      <c r="D145" s="110">
        <f>Schülerprofil!D145</f>
        <v>0</v>
      </c>
      <c r="E145" s="110" t="str">
        <f>Schülerprofil!E145</f>
        <v/>
      </c>
      <c r="F145" s="111">
        <f>Schülerprofil!F145</f>
        <v>0</v>
      </c>
      <c r="G145" s="84"/>
      <c r="H145" s="177"/>
      <c r="I145" s="140"/>
      <c r="J145" s="141"/>
      <c r="K145" s="141"/>
      <c r="L145" s="140"/>
      <c r="M145" s="141"/>
      <c r="N145" s="140"/>
      <c r="O145" s="140"/>
      <c r="P145" s="140"/>
      <c r="Q145" s="107">
        <f t="shared" si="2"/>
        <v>0</v>
      </c>
      <c r="R145" s="140"/>
      <c r="S145" s="142"/>
    </row>
    <row r="146" spans="1:19" x14ac:dyDescent="0.35">
      <c r="A146" s="32"/>
      <c r="B146" s="33">
        <v>131</v>
      </c>
      <c r="C146" s="109">
        <f>Schülerprofil!C146</f>
        <v>0</v>
      </c>
      <c r="D146" s="110">
        <f>Schülerprofil!D146</f>
        <v>0</v>
      </c>
      <c r="E146" s="110" t="str">
        <f>Schülerprofil!E146</f>
        <v/>
      </c>
      <c r="F146" s="111">
        <f>Schülerprofil!F146</f>
        <v>0</v>
      </c>
      <c r="G146" s="84"/>
      <c r="H146" s="177"/>
      <c r="I146" s="140"/>
      <c r="J146" s="141"/>
      <c r="K146" s="141"/>
      <c r="L146" s="140"/>
      <c r="M146" s="141"/>
      <c r="N146" s="140"/>
      <c r="O146" s="140"/>
      <c r="P146" s="140"/>
      <c r="Q146" s="107">
        <f t="shared" si="2"/>
        <v>0</v>
      </c>
      <c r="R146" s="140"/>
      <c r="S146" s="142"/>
    </row>
    <row r="147" spans="1:19" x14ac:dyDescent="0.35">
      <c r="A147" s="32"/>
      <c r="B147" s="33">
        <v>132</v>
      </c>
      <c r="C147" s="109">
        <f>Schülerprofil!C147</f>
        <v>0</v>
      </c>
      <c r="D147" s="110">
        <f>Schülerprofil!D147</f>
        <v>0</v>
      </c>
      <c r="E147" s="110" t="str">
        <f>Schülerprofil!E147</f>
        <v/>
      </c>
      <c r="F147" s="111">
        <f>Schülerprofil!F147</f>
        <v>0</v>
      </c>
      <c r="G147" s="84"/>
      <c r="H147" s="177"/>
      <c r="I147" s="140"/>
      <c r="J147" s="141"/>
      <c r="K147" s="141"/>
      <c r="L147" s="140"/>
      <c r="M147" s="141"/>
      <c r="N147" s="140"/>
      <c r="O147" s="140"/>
      <c r="P147" s="140"/>
      <c r="Q147" s="107">
        <f t="shared" si="2"/>
        <v>0</v>
      </c>
      <c r="R147" s="140"/>
      <c r="S147" s="142"/>
    </row>
    <row r="148" spans="1:19" x14ac:dyDescent="0.35">
      <c r="A148" s="32"/>
      <c r="B148" s="33">
        <v>133</v>
      </c>
      <c r="C148" s="109">
        <f>Schülerprofil!C148</f>
        <v>0</v>
      </c>
      <c r="D148" s="110">
        <f>Schülerprofil!D148</f>
        <v>0</v>
      </c>
      <c r="E148" s="110" t="str">
        <f>Schülerprofil!E148</f>
        <v/>
      </c>
      <c r="F148" s="111">
        <f>Schülerprofil!F148</f>
        <v>0</v>
      </c>
      <c r="G148" s="84"/>
      <c r="H148" s="177"/>
      <c r="I148" s="140"/>
      <c r="J148" s="141"/>
      <c r="K148" s="141"/>
      <c r="L148" s="140"/>
      <c r="M148" s="141"/>
      <c r="N148" s="140"/>
      <c r="O148" s="140"/>
      <c r="P148" s="140"/>
      <c r="Q148" s="107">
        <f t="shared" si="2"/>
        <v>0</v>
      </c>
      <c r="R148" s="140"/>
      <c r="S148" s="142"/>
    </row>
    <row r="149" spans="1:19" x14ac:dyDescent="0.35">
      <c r="A149" s="32"/>
      <c r="B149" s="33">
        <v>134</v>
      </c>
      <c r="C149" s="109">
        <f>Schülerprofil!C149</f>
        <v>0</v>
      </c>
      <c r="D149" s="110">
        <f>Schülerprofil!D149</f>
        <v>0</v>
      </c>
      <c r="E149" s="110" t="str">
        <f>Schülerprofil!E149</f>
        <v/>
      </c>
      <c r="F149" s="111">
        <f>Schülerprofil!F149</f>
        <v>0</v>
      </c>
      <c r="G149" s="84"/>
      <c r="H149" s="177"/>
      <c r="I149" s="140"/>
      <c r="J149" s="141"/>
      <c r="K149" s="141"/>
      <c r="L149" s="140"/>
      <c r="M149" s="141"/>
      <c r="N149" s="140"/>
      <c r="O149" s="140"/>
      <c r="P149" s="140"/>
      <c r="Q149" s="107">
        <f t="shared" si="2"/>
        <v>0</v>
      </c>
      <c r="R149" s="140"/>
      <c r="S149" s="142"/>
    </row>
    <row r="150" spans="1:19" x14ac:dyDescent="0.35">
      <c r="A150" s="32"/>
      <c r="B150" s="33">
        <v>135</v>
      </c>
      <c r="C150" s="109">
        <f>Schülerprofil!C150</f>
        <v>0</v>
      </c>
      <c r="D150" s="110">
        <f>Schülerprofil!D150</f>
        <v>0</v>
      </c>
      <c r="E150" s="110" t="str">
        <f>Schülerprofil!E150</f>
        <v/>
      </c>
      <c r="F150" s="111">
        <f>Schülerprofil!F150</f>
        <v>0</v>
      </c>
      <c r="G150" s="84"/>
      <c r="H150" s="177"/>
      <c r="I150" s="140"/>
      <c r="J150" s="141"/>
      <c r="K150" s="141"/>
      <c r="L150" s="140"/>
      <c r="M150" s="141"/>
      <c r="N150" s="140"/>
      <c r="O150" s="140"/>
      <c r="P150" s="140"/>
      <c r="Q150" s="107">
        <f t="shared" si="2"/>
        <v>0</v>
      </c>
      <c r="R150" s="140"/>
      <c r="S150" s="142"/>
    </row>
    <row r="151" spans="1:19" x14ac:dyDescent="0.35">
      <c r="A151" s="32"/>
      <c r="B151" s="33">
        <v>136</v>
      </c>
      <c r="C151" s="109">
        <f>Schülerprofil!C151</f>
        <v>0</v>
      </c>
      <c r="D151" s="110">
        <f>Schülerprofil!D151</f>
        <v>0</v>
      </c>
      <c r="E151" s="110" t="str">
        <f>Schülerprofil!E151</f>
        <v/>
      </c>
      <c r="F151" s="111">
        <f>Schülerprofil!F151</f>
        <v>0</v>
      </c>
      <c r="G151" s="84"/>
      <c r="H151" s="177"/>
      <c r="I151" s="140"/>
      <c r="J151" s="141"/>
      <c r="K151" s="141"/>
      <c r="L151" s="140"/>
      <c r="M151" s="141"/>
      <c r="N151" s="140"/>
      <c r="O151" s="140"/>
      <c r="P151" s="140"/>
      <c r="Q151" s="107">
        <f t="shared" si="2"/>
        <v>0</v>
      </c>
      <c r="R151" s="140"/>
      <c r="S151" s="142"/>
    </row>
    <row r="152" spans="1:19" x14ac:dyDescent="0.35">
      <c r="A152" s="32"/>
      <c r="B152" s="33">
        <v>137</v>
      </c>
      <c r="C152" s="109">
        <f>Schülerprofil!C152</f>
        <v>0</v>
      </c>
      <c r="D152" s="110">
        <f>Schülerprofil!D152</f>
        <v>0</v>
      </c>
      <c r="E152" s="110" t="str">
        <f>Schülerprofil!E152</f>
        <v/>
      </c>
      <c r="F152" s="111">
        <f>Schülerprofil!F152</f>
        <v>0</v>
      </c>
      <c r="G152" s="84"/>
      <c r="H152" s="177"/>
      <c r="I152" s="140"/>
      <c r="J152" s="141"/>
      <c r="K152" s="141"/>
      <c r="L152" s="140"/>
      <c r="M152" s="141"/>
      <c r="N152" s="140"/>
      <c r="O152" s="140"/>
      <c r="P152" s="140"/>
      <c r="Q152" s="107">
        <f t="shared" si="2"/>
        <v>0</v>
      </c>
      <c r="R152" s="140"/>
      <c r="S152" s="142"/>
    </row>
    <row r="153" spans="1:19" x14ac:dyDescent="0.35">
      <c r="A153" s="32"/>
      <c r="B153" s="33">
        <v>138</v>
      </c>
      <c r="C153" s="109">
        <f>Schülerprofil!C153</f>
        <v>0</v>
      </c>
      <c r="D153" s="110">
        <f>Schülerprofil!D153</f>
        <v>0</v>
      </c>
      <c r="E153" s="110" t="str">
        <f>Schülerprofil!E153</f>
        <v/>
      </c>
      <c r="F153" s="111">
        <f>Schülerprofil!F153</f>
        <v>0</v>
      </c>
      <c r="G153" s="84"/>
      <c r="H153" s="177"/>
      <c r="I153" s="140"/>
      <c r="J153" s="141"/>
      <c r="K153" s="141"/>
      <c r="L153" s="140"/>
      <c r="M153" s="141"/>
      <c r="N153" s="140"/>
      <c r="O153" s="140"/>
      <c r="P153" s="140"/>
      <c r="Q153" s="107">
        <f t="shared" si="2"/>
        <v>0</v>
      </c>
      <c r="R153" s="140"/>
      <c r="S153" s="142"/>
    </row>
    <row r="154" spans="1:19" x14ac:dyDescent="0.35">
      <c r="A154" s="32"/>
      <c r="B154" s="33">
        <v>139</v>
      </c>
      <c r="C154" s="109">
        <f>Schülerprofil!C154</f>
        <v>0</v>
      </c>
      <c r="D154" s="110">
        <f>Schülerprofil!D154</f>
        <v>0</v>
      </c>
      <c r="E154" s="110" t="str">
        <f>Schülerprofil!E154</f>
        <v/>
      </c>
      <c r="F154" s="111">
        <f>Schülerprofil!F154</f>
        <v>0</v>
      </c>
      <c r="G154" s="84"/>
      <c r="H154" s="177"/>
      <c r="I154" s="140"/>
      <c r="J154" s="141"/>
      <c r="K154" s="141"/>
      <c r="L154" s="140"/>
      <c r="M154" s="141"/>
      <c r="N154" s="140"/>
      <c r="O154" s="140"/>
      <c r="P154" s="140"/>
      <c r="Q154" s="107">
        <f t="shared" si="2"/>
        <v>0</v>
      </c>
      <c r="R154" s="140"/>
      <c r="S154" s="142"/>
    </row>
    <row r="155" spans="1:19" x14ac:dyDescent="0.35">
      <c r="A155" s="32"/>
      <c r="B155" s="33">
        <v>140</v>
      </c>
      <c r="C155" s="109">
        <f>Schülerprofil!C155</f>
        <v>0</v>
      </c>
      <c r="D155" s="110">
        <f>Schülerprofil!D155</f>
        <v>0</v>
      </c>
      <c r="E155" s="110" t="str">
        <f>Schülerprofil!E155</f>
        <v/>
      </c>
      <c r="F155" s="111">
        <f>Schülerprofil!F155</f>
        <v>0</v>
      </c>
      <c r="G155" s="84"/>
      <c r="H155" s="177"/>
      <c r="I155" s="140"/>
      <c r="J155" s="141"/>
      <c r="K155" s="141"/>
      <c r="L155" s="140"/>
      <c r="M155" s="141"/>
      <c r="N155" s="140"/>
      <c r="O155" s="140"/>
      <c r="P155" s="140"/>
      <c r="Q155" s="107">
        <f t="shared" si="2"/>
        <v>0</v>
      </c>
      <c r="R155" s="140"/>
      <c r="S155" s="142"/>
    </row>
    <row r="156" spans="1:19" x14ac:dyDescent="0.35">
      <c r="A156" s="32"/>
      <c r="B156" s="33">
        <v>141</v>
      </c>
      <c r="C156" s="109">
        <f>Schülerprofil!C156</f>
        <v>0</v>
      </c>
      <c r="D156" s="110">
        <f>Schülerprofil!D156</f>
        <v>0</v>
      </c>
      <c r="E156" s="110" t="str">
        <f>Schülerprofil!E156</f>
        <v/>
      </c>
      <c r="F156" s="111">
        <f>Schülerprofil!F156</f>
        <v>0</v>
      </c>
      <c r="G156" s="84"/>
      <c r="H156" s="177"/>
      <c r="I156" s="140"/>
      <c r="J156" s="141"/>
      <c r="K156" s="141"/>
      <c r="L156" s="140"/>
      <c r="M156" s="141"/>
      <c r="N156" s="140"/>
      <c r="O156" s="140"/>
      <c r="P156" s="140"/>
      <c r="Q156" s="107">
        <f t="shared" si="2"/>
        <v>0</v>
      </c>
      <c r="R156" s="140"/>
      <c r="S156" s="142"/>
    </row>
    <row r="157" spans="1:19" x14ac:dyDescent="0.35">
      <c r="A157" s="32"/>
      <c r="B157" s="33">
        <v>142</v>
      </c>
      <c r="C157" s="109">
        <f>Schülerprofil!C157</f>
        <v>0</v>
      </c>
      <c r="D157" s="110">
        <f>Schülerprofil!D157</f>
        <v>0</v>
      </c>
      <c r="E157" s="110" t="str">
        <f>Schülerprofil!E157</f>
        <v/>
      </c>
      <c r="F157" s="111">
        <f>Schülerprofil!F157</f>
        <v>0</v>
      </c>
      <c r="G157" s="84"/>
      <c r="H157" s="177"/>
      <c r="I157" s="140"/>
      <c r="J157" s="141"/>
      <c r="K157" s="141"/>
      <c r="L157" s="140"/>
      <c r="M157" s="141"/>
      <c r="N157" s="140"/>
      <c r="O157" s="140"/>
      <c r="P157" s="140"/>
      <c r="Q157" s="107">
        <f t="shared" si="2"/>
        <v>0</v>
      </c>
      <c r="R157" s="140"/>
      <c r="S157" s="142"/>
    </row>
    <row r="158" spans="1:19" x14ac:dyDescent="0.35">
      <c r="A158" s="32"/>
      <c r="B158" s="33">
        <v>143</v>
      </c>
      <c r="C158" s="109">
        <f>Schülerprofil!C158</f>
        <v>0</v>
      </c>
      <c r="D158" s="110">
        <f>Schülerprofil!D158</f>
        <v>0</v>
      </c>
      <c r="E158" s="110" t="str">
        <f>Schülerprofil!E158</f>
        <v/>
      </c>
      <c r="F158" s="111">
        <f>Schülerprofil!F158</f>
        <v>0</v>
      </c>
      <c r="G158" s="84"/>
      <c r="H158" s="177"/>
      <c r="I158" s="140"/>
      <c r="J158" s="141"/>
      <c r="K158" s="141"/>
      <c r="L158" s="140"/>
      <c r="M158" s="141"/>
      <c r="N158" s="140"/>
      <c r="O158" s="140"/>
      <c r="P158" s="140"/>
      <c r="Q158" s="107">
        <f t="shared" si="2"/>
        <v>0</v>
      </c>
      <c r="R158" s="140"/>
      <c r="S158" s="142"/>
    </row>
    <row r="159" spans="1:19" x14ac:dyDescent="0.35">
      <c r="A159" s="32"/>
      <c r="B159" s="33">
        <v>144</v>
      </c>
      <c r="C159" s="109">
        <f>Schülerprofil!C159</f>
        <v>0</v>
      </c>
      <c r="D159" s="110">
        <f>Schülerprofil!D159</f>
        <v>0</v>
      </c>
      <c r="E159" s="110" t="str">
        <f>Schülerprofil!E159</f>
        <v/>
      </c>
      <c r="F159" s="111">
        <f>Schülerprofil!F159</f>
        <v>0</v>
      </c>
      <c r="G159" s="84"/>
      <c r="H159" s="177"/>
      <c r="I159" s="140"/>
      <c r="J159" s="141"/>
      <c r="K159" s="141"/>
      <c r="L159" s="140"/>
      <c r="M159" s="141"/>
      <c r="N159" s="140"/>
      <c r="O159" s="140"/>
      <c r="P159" s="140"/>
      <c r="Q159" s="107">
        <f t="shared" si="2"/>
        <v>0</v>
      </c>
      <c r="R159" s="140"/>
      <c r="S159" s="142"/>
    </row>
    <row r="160" spans="1:19" x14ac:dyDescent="0.35">
      <c r="A160" s="32"/>
      <c r="B160" s="33">
        <v>145</v>
      </c>
      <c r="C160" s="109">
        <f>Schülerprofil!C160</f>
        <v>0</v>
      </c>
      <c r="D160" s="110">
        <f>Schülerprofil!D160</f>
        <v>0</v>
      </c>
      <c r="E160" s="110" t="str">
        <f>Schülerprofil!E160</f>
        <v/>
      </c>
      <c r="F160" s="111">
        <f>Schülerprofil!F160</f>
        <v>0</v>
      </c>
      <c r="G160" s="84"/>
      <c r="H160" s="177"/>
      <c r="I160" s="140"/>
      <c r="J160" s="141"/>
      <c r="K160" s="141"/>
      <c r="L160" s="140"/>
      <c r="M160" s="141"/>
      <c r="N160" s="140"/>
      <c r="O160" s="140"/>
      <c r="P160" s="140"/>
      <c r="Q160" s="107">
        <f t="shared" si="2"/>
        <v>0</v>
      </c>
      <c r="R160" s="140"/>
      <c r="S160" s="142"/>
    </row>
    <row r="161" spans="1:19" x14ac:dyDescent="0.35">
      <c r="A161" s="32"/>
      <c r="B161" s="33">
        <v>146</v>
      </c>
      <c r="C161" s="109">
        <f>Schülerprofil!C161</f>
        <v>0</v>
      </c>
      <c r="D161" s="110">
        <f>Schülerprofil!D161</f>
        <v>0</v>
      </c>
      <c r="E161" s="110" t="str">
        <f>Schülerprofil!E161</f>
        <v/>
      </c>
      <c r="F161" s="111">
        <f>Schülerprofil!F161</f>
        <v>0</v>
      </c>
      <c r="G161" s="84"/>
      <c r="H161" s="177"/>
      <c r="I161" s="140"/>
      <c r="J161" s="141"/>
      <c r="K161" s="141"/>
      <c r="L161" s="140"/>
      <c r="M161" s="141"/>
      <c r="N161" s="140"/>
      <c r="O161" s="140"/>
      <c r="P161" s="140"/>
      <c r="Q161" s="107">
        <f t="shared" si="2"/>
        <v>0</v>
      </c>
      <c r="R161" s="140"/>
      <c r="S161" s="142"/>
    </row>
    <row r="162" spans="1:19" x14ac:dyDescent="0.35">
      <c r="A162" s="32"/>
      <c r="B162" s="33">
        <v>147</v>
      </c>
      <c r="C162" s="109">
        <f>Schülerprofil!C162</f>
        <v>0</v>
      </c>
      <c r="D162" s="110">
        <f>Schülerprofil!D162</f>
        <v>0</v>
      </c>
      <c r="E162" s="110" t="str">
        <f>Schülerprofil!E162</f>
        <v/>
      </c>
      <c r="F162" s="111">
        <f>Schülerprofil!F162</f>
        <v>0</v>
      </c>
      <c r="G162" s="84"/>
      <c r="H162" s="177"/>
      <c r="I162" s="140"/>
      <c r="J162" s="141"/>
      <c r="K162" s="141"/>
      <c r="L162" s="140"/>
      <c r="M162" s="141"/>
      <c r="N162" s="140"/>
      <c r="O162" s="140"/>
      <c r="P162" s="140"/>
      <c r="Q162" s="107">
        <f t="shared" si="2"/>
        <v>0</v>
      </c>
      <c r="R162" s="140"/>
      <c r="S162" s="142"/>
    </row>
    <row r="163" spans="1:19" x14ac:dyDescent="0.35">
      <c r="A163" s="32"/>
      <c r="B163" s="33">
        <v>148</v>
      </c>
      <c r="C163" s="109">
        <f>Schülerprofil!C163</f>
        <v>0</v>
      </c>
      <c r="D163" s="110">
        <f>Schülerprofil!D163</f>
        <v>0</v>
      </c>
      <c r="E163" s="110" t="str">
        <f>Schülerprofil!E163</f>
        <v/>
      </c>
      <c r="F163" s="111">
        <f>Schülerprofil!F163</f>
        <v>0</v>
      </c>
      <c r="G163" s="84"/>
      <c r="H163" s="177"/>
      <c r="I163" s="140"/>
      <c r="J163" s="141"/>
      <c r="K163" s="141"/>
      <c r="L163" s="140"/>
      <c r="M163" s="141"/>
      <c r="N163" s="140"/>
      <c r="O163" s="140"/>
      <c r="P163" s="140"/>
      <c r="Q163" s="107">
        <f t="shared" si="2"/>
        <v>0</v>
      </c>
      <c r="R163" s="140"/>
      <c r="S163" s="142"/>
    </row>
    <row r="164" spans="1:19" x14ac:dyDescent="0.35">
      <c r="A164" s="32"/>
      <c r="B164" s="33">
        <v>149</v>
      </c>
      <c r="C164" s="109">
        <f>Schülerprofil!C164</f>
        <v>0</v>
      </c>
      <c r="D164" s="110">
        <f>Schülerprofil!D164</f>
        <v>0</v>
      </c>
      <c r="E164" s="110" t="str">
        <f>Schülerprofil!E164</f>
        <v/>
      </c>
      <c r="F164" s="111">
        <f>Schülerprofil!F164</f>
        <v>0</v>
      </c>
      <c r="G164" s="84"/>
      <c r="H164" s="177"/>
      <c r="I164" s="140"/>
      <c r="J164" s="141"/>
      <c r="K164" s="141"/>
      <c r="L164" s="140"/>
      <c r="M164" s="141"/>
      <c r="N164" s="140"/>
      <c r="O164" s="140"/>
      <c r="P164" s="140"/>
      <c r="Q164" s="107">
        <f t="shared" si="2"/>
        <v>0</v>
      </c>
      <c r="R164" s="140"/>
      <c r="S164" s="142"/>
    </row>
    <row r="165" spans="1:19" ht="15" thickBot="1" x14ac:dyDescent="0.4">
      <c r="A165" s="32"/>
      <c r="B165" s="33">
        <v>150</v>
      </c>
      <c r="C165" s="112">
        <f>Schülerprofil!C165</f>
        <v>0</v>
      </c>
      <c r="D165" s="113">
        <f>Schülerprofil!D165</f>
        <v>0</v>
      </c>
      <c r="E165" s="113" t="str">
        <f>Schülerprofil!E165</f>
        <v/>
      </c>
      <c r="F165" s="114">
        <f>Schülerprofil!F165</f>
        <v>0</v>
      </c>
      <c r="G165" s="94"/>
      <c r="H165" s="194"/>
      <c r="I165" s="143"/>
      <c r="J165" s="144"/>
      <c r="K165" s="144"/>
      <c r="L165" s="143"/>
      <c r="M165" s="144"/>
      <c r="N165" s="143"/>
      <c r="O165" s="143"/>
      <c r="P165" s="143"/>
      <c r="Q165" s="108">
        <f t="shared" si="2"/>
        <v>0</v>
      </c>
      <c r="R165" s="143"/>
      <c r="S165" s="145"/>
    </row>
    <row r="166" spans="1:19" customFormat="1" x14ac:dyDescent="0.35">
      <c r="C166" s="22"/>
      <c r="D166" s="22"/>
      <c r="E166" s="22"/>
      <c r="F166" s="22"/>
    </row>
    <row r="167" spans="1:19" customFormat="1" ht="15" customHeight="1" x14ac:dyDescent="0.35">
      <c r="C167" s="22"/>
      <c r="D167" s="22"/>
      <c r="E167" s="22"/>
      <c r="F167" s="22"/>
      <c r="G167" s="136"/>
      <c r="H167" s="136"/>
      <c r="I167" s="136"/>
      <c r="J167" s="137"/>
      <c r="L167" s="240"/>
      <c r="M167" s="240"/>
      <c r="N167" s="240"/>
      <c r="O167" s="138"/>
      <c r="P167" s="138"/>
      <c r="Q167" s="138"/>
      <c r="R167" s="138"/>
    </row>
    <row r="168" spans="1:19" customFormat="1" ht="15" customHeight="1" thickBot="1" x14ac:dyDescent="0.4">
      <c r="C168" s="22"/>
      <c r="D168" s="22"/>
      <c r="E168" s="22"/>
      <c r="F168" s="22"/>
      <c r="G168" s="136"/>
      <c r="H168" s="136"/>
      <c r="I168" s="136"/>
      <c r="J168" s="137"/>
      <c r="L168" s="240"/>
      <c r="M168" s="240"/>
      <c r="N168" s="240"/>
      <c r="O168" s="138"/>
      <c r="P168" s="138"/>
      <c r="Q168" s="138"/>
      <c r="R168" s="138"/>
    </row>
    <row r="169" spans="1:19" customFormat="1" ht="15" customHeight="1" x14ac:dyDescent="0.35">
      <c r="C169" s="231" t="s">
        <v>22</v>
      </c>
      <c r="D169" s="232"/>
      <c r="E169" s="233"/>
      <c r="F169" s="22"/>
      <c r="G169" s="136"/>
      <c r="H169" s="136"/>
      <c r="I169" s="136"/>
      <c r="J169" s="137"/>
      <c r="L169" s="240"/>
      <c r="M169" s="240"/>
      <c r="N169" s="240"/>
      <c r="O169" s="138"/>
      <c r="P169" s="138"/>
      <c r="Q169" s="138"/>
      <c r="R169" s="138"/>
    </row>
    <row r="170" spans="1:19" customFormat="1" ht="15" customHeight="1" x14ac:dyDescent="0.35">
      <c r="C170" s="234"/>
      <c r="D170" s="235"/>
      <c r="E170" s="236"/>
      <c r="F170" s="22"/>
      <c r="G170" s="139"/>
      <c r="H170" s="139"/>
      <c r="I170" s="139"/>
      <c r="J170" s="139"/>
    </row>
    <row r="171" spans="1:19" customFormat="1" ht="15" thickBot="1" x14ac:dyDescent="0.4">
      <c r="C171" s="237"/>
      <c r="D171" s="238"/>
      <c r="E171" s="239"/>
      <c r="F171" s="22"/>
    </row>
    <row r="172" spans="1:19" customFormat="1" x14ac:dyDescent="0.35">
      <c r="C172" s="22"/>
      <c r="D172" s="22"/>
      <c r="E172" s="22"/>
      <c r="F172" s="22"/>
    </row>
    <row r="173" spans="1:19" customFormat="1" x14ac:dyDescent="0.35">
      <c r="C173" s="22"/>
      <c r="D173" s="22"/>
      <c r="E173" s="22"/>
      <c r="F173" s="22"/>
    </row>
    <row r="174" spans="1:19" x14ac:dyDescent="0.35">
      <c r="B174" s="26"/>
      <c r="G174" s="26"/>
      <c r="H174" s="26"/>
      <c r="I174" s="26"/>
      <c r="J174" s="26"/>
      <c r="K174" s="26"/>
      <c r="L174" s="26"/>
      <c r="M174" s="26"/>
    </row>
    <row r="175" spans="1:19" x14ac:dyDescent="0.35">
      <c r="B175" s="26"/>
      <c r="G175" s="26"/>
      <c r="H175" s="26"/>
      <c r="I175" s="26"/>
      <c r="J175" s="26"/>
      <c r="K175" s="26"/>
      <c r="L175" s="26"/>
      <c r="M175" s="26"/>
    </row>
    <row r="176" spans="1:19" x14ac:dyDescent="0.35">
      <c r="B176" s="26"/>
      <c r="G176" s="26"/>
      <c r="H176" s="26"/>
      <c r="I176" s="26"/>
      <c r="J176" s="26"/>
      <c r="K176" s="26"/>
      <c r="L176" s="26"/>
      <c r="M176" s="26"/>
    </row>
    <row r="177" spans="3:6" s="26" customFormat="1" x14ac:dyDescent="0.35">
      <c r="C177" s="22"/>
      <c r="D177" s="22"/>
      <c r="E177" s="22"/>
      <c r="F177" s="22"/>
    </row>
    <row r="178" spans="3:6" s="26" customFormat="1" x14ac:dyDescent="0.35">
      <c r="C178" s="22"/>
      <c r="D178" s="22"/>
      <c r="E178" s="22"/>
      <c r="F178" s="22"/>
    </row>
    <row r="179" spans="3:6" s="26" customFormat="1" x14ac:dyDescent="0.35">
      <c r="C179" s="22"/>
      <c r="D179" s="22"/>
      <c r="E179" s="22"/>
      <c r="F179" s="22"/>
    </row>
    <row r="180" spans="3:6" s="26" customFormat="1" x14ac:dyDescent="0.35">
      <c r="C180" s="22"/>
      <c r="D180" s="22"/>
      <c r="E180" s="22"/>
      <c r="F180" s="22"/>
    </row>
    <row r="181" spans="3:6" s="26" customFormat="1" x14ac:dyDescent="0.35">
      <c r="C181" s="22"/>
      <c r="D181" s="22"/>
      <c r="E181" s="22"/>
      <c r="F181" s="22"/>
    </row>
    <row r="182" spans="3:6" s="26" customFormat="1" x14ac:dyDescent="0.35">
      <c r="C182" s="22"/>
      <c r="D182" s="22"/>
      <c r="E182" s="22"/>
      <c r="F182" s="22"/>
    </row>
    <row r="183" spans="3:6" s="26" customFormat="1" x14ac:dyDescent="0.35">
      <c r="C183" s="22"/>
      <c r="D183" s="22"/>
      <c r="E183" s="22"/>
      <c r="F183" s="22"/>
    </row>
    <row r="184" spans="3:6" s="26" customFormat="1" x14ac:dyDescent="0.35">
      <c r="C184" s="22"/>
      <c r="D184" s="22"/>
      <c r="E184" s="22"/>
      <c r="F184" s="22"/>
    </row>
    <row r="185" spans="3:6" s="26" customFormat="1" x14ac:dyDescent="0.35">
      <c r="C185" s="22"/>
      <c r="D185" s="22"/>
      <c r="E185" s="22"/>
      <c r="F185" s="22"/>
    </row>
    <row r="186" spans="3:6" s="26" customFormat="1" x14ac:dyDescent="0.35">
      <c r="C186" s="22"/>
      <c r="D186" s="22"/>
      <c r="E186" s="22"/>
      <c r="F186" s="22"/>
    </row>
    <row r="187" spans="3:6" s="26" customFormat="1" x14ac:dyDescent="0.35">
      <c r="C187" s="22"/>
      <c r="D187" s="22"/>
      <c r="E187" s="22"/>
      <c r="F187" s="22"/>
    </row>
    <row r="188" spans="3:6" s="26" customFormat="1" x14ac:dyDescent="0.35">
      <c r="C188" s="22"/>
      <c r="D188" s="22"/>
      <c r="E188" s="22"/>
      <c r="F188" s="22"/>
    </row>
    <row r="189" spans="3:6" s="26" customFormat="1" x14ac:dyDescent="0.35">
      <c r="C189" s="22"/>
      <c r="D189" s="22"/>
      <c r="E189" s="22"/>
      <c r="F189" s="22"/>
    </row>
    <row r="190" spans="3:6" s="26" customFormat="1" x14ac:dyDescent="0.35">
      <c r="C190" s="22"/>
      <c r="D190" s="22"/>
      <c r="E190" s="22"/>
      <c r="F190" s="22"/>
    </row>
    <row r="191" spans="3:6" s="26" customFormat="1" x14ac:dyDescent="0.35">
      <c r="C191" s="22"/>
      <c r="D191" s="22"/>
      <c r="E191" s="22"/>
      <c r="F191" s="22"/>
    </row>
    <row r="192" spans="3:6" s="26" customFormat="1" x14ac:dyDescent="0.35">
      <c r="C192" s="22"/>
      <c r="D192" s="22"/>
      <c r="E192" s="22"/>
      <c r="F192" s="22"/>
    </row>
    <row r="193" spans="3:6" s="26" customFormat="1" x14ac:dyDescent="0.35">
      <c r="C193" s="22"/>
      <c r="D193" s="22"/>
      <c r="E193" s="22"/>
      <c r="F193" s="22"/>
    </row>
    <row r="194" spans="3:6" s="26" customFormat="1" x14ac:dyDescent="0.35">
      <c r="C194" s="22"/>
      <c r="D194" s="22"/>
      <c r="E194" s="22"/>
      <c r="F194" s="22"/>
    </row>
    <row r="195" spans="3:6" s="26" customFormat="1" x14ac:dyDescent="0.35">
      <c r="C195" s="22"/>
      <c r="D195" s="22"/>
      <c r="E195" s="22"/>
      <c r="F195" s="22"/>
    </row>
    <row r="196" spans="3:6" s="26" customFormat="1" x14ac:dyDescent="0.35">
      <c r="C196" s="22"/>
      <c r="D196" s="22"/>
      <c r="E196" s="22"/>
      <c r="F196" s="22"/>
    </row>
    <row r="197" spans="3:6" s="26" customFormat="1" x14ac:dyDescent="0.35">
      <c r="C197" s="22"/>
      <c r="D197" s="22"/>
      <c r="E197" s="22"/>
      <c r="F197" s="22"/>
    </row>
    <row r="198" spans="3:6" s="26" customFormat="1" x14ac:dyDescent="0.35">
      <c r="C198" s="22"/>
      <c r="D198" s="22"/>
      <c r="E198" s="22"/>
      <c r="F198" s="22"/>
    </row>
    <row r="199" spans="3:6" s="26" customFormat="1" x14ac:dyDescent="0.35">
      <c r="C199" s="22"/>
      <c r="D199" s="22"/>
      <c r="E199" s="22"/>
      <c r="F199" s="22"/>
    </row>
    <row r="200" spans="3:6" s="26" customFormat="1" x14ac:dyDescent="0.35">
      <c r="C200" s="22"/>
      <c r="D200" s="22"/>
      <c r="E200" s="22"/>
      <c r="F200" s="22"/>
    </row>
    <row r="201" spans="3:6" s="26" customFormat="1" x14ac:dyDescent="0.35">
      <c r="C201" s="22"/>
      <c r="D201" s="22"/>
      <c r="E201" s="22"/>
      <c r="F201" s="22"/>
    </row>
    <row r="202" spans="3:6" s="26" customFormat="1" x14ac:dyDescent="0.35">
      <c r="C202" s="22"/>
      <c r="D202" s="22"/>
      <c r="E202" s="22"/>
      <c r="F202" s="22"/>
    </row>
  </sheetData>
  <mergeCells count="7">
    <mergeCell ref="M5:N6"/>
    <mergeCell ref="M10:N10"/>
    <mergeCell ref="A15:B15"/>
    <mergeCell ref="C169:E171"/>
    <mergeCell ref="L167:N169"/>
    <mergeCell ref="M8:N9"/>
    <mergeCell ref="I12:R12"/>
  </mergeCells>
  <conditionalFormatting sqref="I15:P165">
    <cfRule type="cellIs" dxfId="10" priority="3" operator="equal">
      <formula>0</formula>
    </cfRule>
  </conditionalFormatting>
  <conditionalFormatting sqref="R15:R165">
    <cfRule type="cellIs" dxfId="9" priority="1" operator="equal">
      <formula>0</formula>
    </cfRule>
  </conditionalFormatting>
  <dataValidations count="9">
    <dataValidation type="decimal" allowBlank="1" showInputMessage="1" showErrorMessage="1" errorTitle="Fehlermeldung" error="Der von Ihnen eingegebene Wert ist nicht plausibel. Bitte überprüfen Sie Ihre Eingabe, insebesondere die Kommasetzung._x000a_" sqref="G203:H65518 G12:H12" xr:uid="{00000000-0002-0000-0200-000000000000}">
      <formula1>2.8</formula1>
      <formula2>6</formula2>
    </dataValidation>
    <dataValidation type="decimal" allowBlank="1" showInputMessage="1" showErrorMessage="1" errorTitle="Fehlermeldung" error="Der von Ihnen eingegebene Wert ist nicht plausibel. Bitte überprüfen Sie Ihre Eingabe, insebesondere die Kommasetzung." sqref="I203:I65518" xr:uid="{00000000-0002-0000-0200-000001000000}">
      <formula1>1.3</formula1>
      <formula2>6.9</formula2>
    </dataValidation>
    <dataValidation type="decimal" allowBlank="1" showInputMessage="1" showErrorMessage="1" errorTitle="Fehlermeldung" error="Der von Ihnen eingegebene Wert ist nicht plausibel. Bitte überprüfen Sie Ihre Eingabe, insebesondere die Kommasetzung." sqref="J203:J65518" xr:uid="{00000000-0002-0000-0200-000002000000}">
      <formula1>0.48</formula1>
      <formula2>2.08</formula2>
    </dataValidation>
    <dataValidation type="decimal" allowBlank="1" showInputMessage="1" showErrorMessage="1" errorTitle="Fehlermeldung" error="Der von Ihnen eingegebene Wert ist nicht plausibel. Bitte überprüfen Sie Ihre Eingabe, insebesondere die Kommasetzung." sqref="K203:K65518" xr:uid="{00000000-0002-0000-0200-000003000000}">
      <formula1>72</formula1>
      <formula2>128</formula2>
    </dataValidation>
    <dataValidation type="decimal" allowBlank="1" showInputMessage="1" showErrorMessage="1" errorTitle="Fehlermeldung" error="Der von Ihnen eingegebene Wert ist nicht plausibel. Bitte überprüfen Sie Ihre Eingabe, insebesondere die Kommasetzung." sqref="L203:L65518" xr:uid="{00000000-0002-0000-0200-000004000000}">
      <formula1>12</formula1>
      <formula2>36</formula2>
    </dataValidation>
    <dataValidation type="decimal" allowBlank="1" showInputMessage="1" showErrorMessage="1" errorTitle="Fehlermeldung" error="Der von Ihnen eingegebene Wert ist nicht plausibel. Bitte überprüfen Sie Ihre Eingabe, insebesondere die Kommasetzung." sqref="M203:M65518" xr:uid="{00000000-0002-0000-0200-000005000000}">
      <formula1>477</formula1>
      <formula2>1589</formula2>
    </dataValidation>
    <dataValidation type="list" allowBlank="1" showInputMessage="1" showErrorMessage="1" sqref="L5" xr:uid="{00000000-0002-0000-0200-000006000000}">
      <formula1>Abt.neu</formula1>
    </dataValidation>
    <dataValidation allowBlank="1" showInputMessage="1" showErrorMessage="1" errorTitle="Fehlermeldung" error="Der von Ihnen eingegebene Wert ist nicht plausibel. Bitte überprüfen Sie Ihre Eingabe, insebesondere die Kommasetzung." sqref="R14 I12:R12" xr:uid="{00000000-0002-0000-0200-000007000000}"/>
    <dataValidation type="list" allowBlank="1" showInputMessage="1" showErrorMessage="1" sqref="G16:G165" xr:uid="{00000000-0002-0000-0200-000008000000}">
      <formula1>"/,Lernen,Sprache,emotionale &amp; soziale Entw.,geistige Entwicklung,Hören,körperl. &amp; motor. Entw.,Sehen"</formula1>
    </dataValidation>
  </dataValidations>
  <hyperlinks>
    <hyperlink ref="M5:N6" location="'Hilfe zur Dateneingabe'!A1" tooltip="Hilfe zur Dateneingabe" display="Hilfe zur Dateneingabe" xr:uid="{00000000-0004-0000-0200-000000000000}"/>
    <hyperlink ref="C169:E171" location="Schülerprofil!C18" tooltip="Durch Klicken gelangen Sie zurück zum Schülerprofil." display="← zurück zum Schülerprofil" xr:uid="{00000000-0004-0000-0200-000001000000}"/>
    <hyperlink ref="M8:N9" location="Schülerprofil!A1" display="← zurück zum Schülerprofil" xr:uid="{00000000-0004-0000-0200-000002000000}"/>
    <hyperlink ref="I13" r:id="rId1" xr:uid="{00000000-0004-0000-0200-000003000000}"/>
    <hyperlink ref="J13" r:id="rId2" xr:uid="{00000000-0004-0000-0200-000004000000}"/>
    <hyperlink ref="K13" r:id="rId3" xr:uid="{00000000-0004-0000-0200-000005000000}"/>
    <hyperlink ref="L13" r:id="rId4" xr:uid="{00000000-0004-0000-0200-000006000000}"/>
    <hyperlink ref="M13" r:id="rId5" xr:uid="{00000000-0004-0000-0200-000007000000}"/>
    <hyperlink ref="N13" r:id="rId6" xr:uid="{00000000-0004-0000-0200-000008000000}"/>
    <hyperlink ref="O13" r:id="rId7" xr:uid="{00000000-0004-0000-0200-000009000000}"/>
    <hyperlink ref="P13" r:id="rId8" xr:uid="{00000000-0004-0000-0200-00000A000000}"/>
    <hyperlink ref="Q13" r:id="rId9" xr:uid="{00000000-0004-0000-0200-00000B000000}"/>
    <hyperlink ref="R13" r:id="rId10" xr:uid="{00000000-0004-0000-0200-00000C000000}"/>
  </hyperlinks>
  <pageMargins left="0.70866141732283472" right="0.70866141732283472" top="0.78740157480314965" bottom="0.78740157480314965" header="0.31496062992125984" footer="0.31496062992125984"/>
  <pageSetup paperSize="9" orientation="landscape" r:id="rId11"/>
  <drawing r:id="rId12"/>
  <extLst>
    <ext xmlns:x14="http://schemas.microsoft.com/office/spreadsheetml/2009/9/main" uri="{78C0D931-6437-407d-A8EE-F0AAD7539E65}">
      <x14:conditionalFormattings>
        <x14:conditionalFormatting xmlns:xm="http://schemas.microsoft.com/office/excel/2006/main">
          <x14:cfRule type="expression" priority="10" id="{E1E51905-DBA7-43AD-9CB0-1849E8F895A4}">
            <xm:f>NOT((I15&gt;=INDEX(Validierung!$C$3:$X$10,MATCH(E15,Validierung!A$3:$A$10,0)+(F15="w")*4,MATCH(I$13,Validierung!C$1:$X$1,0)))*(I15&lt;=INDEX(Validierung!C$3:X$10,MATCH(E15,Validierung!A$3:A$10,0)+(F15="w")*4,MATCH(I$13,Validierung!C$1:X$1,0)+11)))</xm:f>
            <x14:dxf>
              <fill>
                <patternFill>
                  <bgColor theme="9"/>
                </patternFill>
              </fill>
            </x14:dxf>
          </x14:cfRule>
          <xm:sqref>I15:I165</xm:sqref>
        </x14:conditionalFormatting>
        <x14:conditionalFormatting xmlns:xm="http://schemas.microsoft.com/office/excel/2006/main">
          <x14:cfRule type="expression" priority="14" id="{FA89FEC5-D773-4D00-A454-3FD8A91A360D}">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16" id="{0D7C1711-D44B-44D4-9D25-C87FAE66D30F}">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 xmlns:xm="http://schemas.microsoft.com/office/excel/2006/main">
          <x14:cfRule type="expression" priority="12" id="{A67BB0F2-A490-44AF-8FAF-E496E60D3319}">
            <xm:f>NOT((L15&gt;=INDEX(Validierung!$C$3:$X$10,MATCH(E15,Validierung!A$3:$A$10,0)+(F15="w")*4,MATCH(L$13,Validierung!C$1:$X$1,0)))*(L15&lt;=INDEX(Validierung!C$3:X$10,MATCH(E15,Validierung!A$3:A$10,0)+(F15="w")*4,MATCH(L$13,Validierung!C$1:X$1,0)+11)))</xm:f>
            <x14:dxf>
              <fill>
                <patternFill>
                  <bgColor theme="9"/>
                </patternFill>
              </fill>
            </x14:dxf>
          </x14:cfRule>
          <xm:sqref>L15:L165</xm:sqref>
        </x14:conditionalFormatting>
        <x14:conditionalFormatting xmlns:xm="http://schemas.microsoft.com/office/excel/2006/main">
          <x14:cfRule type="expression" priority="18" id="{4ACCFB5F-A0C6-4758-BEF3-1BE7990D4309}">
            <xm:f>NOT((M15&gt;=INDEX(Validierung!$C$3:$X$10,MATCH(E15,Validierung!A$3:$A$10,0)+(F15="w")*4,MATCH(M$13,Validierung!C$1:$X$1,0)))*(M15&lt;=INDEX(Validierung!C$3:X$10,MATCH(E15,Validierung!A$3:A$10,0)+(F15="w")*4,MATCH(M$13,Validierung!C$1:X$1,0)+11)))</xm:f>
            <x14:dxf>
              <fill>
                <patternFill>
                  <bgColor theme="9"/>
                </patternFill>
              </fill>
            </x14:dxf>
          </x14:cfRule>
          <xm:sqref>M15:M165</xm:sqref>
        </x14:conditionalFormatting>
        <x14:conditionalFormatting xmlns:xm="http://schemas.microsoft.com/office/excel/2006/main">
          <x14:cfRule type="expression" priority="8" id="{2B11EA04-9034-4F4B-8273-CD76464A7582}">
            <xm:f>NOT((N15&gt;=INDEX(Validierung!$C$3:$X$10,MATCH(E15,Validierung!A$3:$A$10,0)+(F15="w")*4,MATCH(N$13,Validierung!C$1:$X$1,0)))*(N15&lt;=INDEX(Validierung!C$3:X$10,MATCH(E15,Validierung!A$3:A$10,0)+(F15="w")*4,MATCH(N$13,Validierung!C$1:X$1,0)+11)))</xm:f>
            <x14:dxf>
              <fill>
                <patternFill>
                  <bgColor theme="9"/>
                </patternFill>
              </fill>
            </x14:dxf>
          </x14:cfRule>
          <xm:sqref>N15:N165</xm:sqref>
        </x14:conditionalFormatting>
        <x14:conditionalFormatting xmlns:xm="http://schemas.microsoft.com/office/excel/2006/main">
          <x14:cfRule type="expression" priority="6" id="{3BC68B57-A951-441A-A7CA-0491D5F6D7B3}">
            <xm:f>NOT((O15&gt;=INDEX(Validierung!$C$3:$X$10,MATCH(E15,Validierung!A$3:$A$10,0)+(F15="w")*4,MATCH(O$13,Validierung!C$1:$X$1,0)))*(O15&lt;=INDEX(Validierung!C$3:X$10,MATCH(E15,Validierung!A$3:A$10,0)+(F15="w")*4,MATCH(O$13,Validierung!C$1:X$1,0)+11)))</xm:f>
            <x14:dxf>
              <fill>
                <patternFill>
                  <bgColor theme="9"/>
                </patternFill>
              </fill>
            </x14:dxf>
          </x14:cfRule>
          <xm:sqref>O15:O165</xm:sqref>
        </x14:conditionalFormatting>
        <x14:conditionalFormatting xmlns:xm="http://schemas.microsoft.com/office/excel/2006/main">
          <x14:cfRule type="expression" priority="4" id="{2F3E7CA4-09E7-44C5-B339-460ABAF8E599}">
            <xm:f>NOT((P15&gt;=INDEX(Validierung!$C$3:$X$10,MATCH(E15,Validierung!A$3:$A$10,0)+(F15="w")*4,MATCH(P$13,Validierung!C$1:$X$1,0)))*(P15&lt;=INDEX(Validierung!C$3:X$10,MATCH(E15,Validierung!A$3:A$10,0)+(F15="w")*4,MATCH(P$13,Validierung!C$1:X$1,0)+11)))</xm:f>
            <x14:dxf>
              <fill>
                <patternFill>
                  <bgColor theme="9"/>
                </patternFill>
              </fill>
            </x14:dxf>
          </x14:cfRule>
          <xm:sqref>P15:P165</xm:sqref>
        </x14:conditionalFormatting>
        <x14:conditionalFormatting xmlns:xm="http://schemas.microsoft.com/office/excel/2006/main">
          <x14:cfRule type="expression" priority="2" id="{769923BA-BCD4-4D60-8889-9343610B1984}">
            <xm:f>NOT((R15&gt;=INDEX(Validierung!$C$3:$X$10,MATCH(E15,Validierung!A$3:$A$10,0)+(F15="w")*4,MATCH(R$13,Validierung!C$1:$X$1,0)))*(R15&lt;=INDEX(Validierung!C$3:X$10,MATCH(E15,Validierung!A$3:A$10,0)+(F15="w")*4,MATCH(R$13,Validierung!C$1:X$1,0)+11)))</xm:f>
            <x14:dxf>
              <fill>
                <patternFill>
                  <bgColor theme="9"/>
                </patternFill>
              </fill>
            </x14:dxf>
          </x14:cfRule>
          <xm:sqref>R15:R165</xm:sqref>
        </x14:conditionalFormatting>
      </x14:conditionalFormattings>
    </ext>
    <ext xmlns:x14="http://schemas.microsoft.com/office/spreadsheetml/2009/9/main" uri="{CCE6A557-97BC-4b89-ADB6-D9C93CAAB3DF}">
      <x14:dataValidations xmlns:xm="http://schemas.microsoft.com/office/excel/2006/main" count="9">
        <x14:dataValidation type="custom" errorStyle="warning" allowBlank="1" showInputMessage="1" showErrorMessage="1" errorTitle="Achtung!" error="Der von Ihnen eingegebene Wert ist unwahrscheinlich. Bitte überprüfen Sie Ihre Eingabe._x000a_" xr:uid="{00000000-0002-0000-0200-000009000000}">
          <x14:formula1>
            <xm:f>(I15&gt;=INDEX(Validierung!B$3:X$9,MATCH(E15,Validierung!A$3:A$9,0)+(F15="w")*3,MATCH(I$13,Validierung!B$1:X$1,0)))*(I15&lt;=INDEX(Validierung!B$3:X$9,MATCH(E15,Validierung!A$3:A$9,0)+(F15="w")*3,MATCH(I$13,Validierung!B$1:X$1,0)+11))</xm:f>
          </x14:formula1>
          <xm:sqref>I15:I165</xm:sqref>
        </x14:dataValidation>
        <x14:dataValidation type="custom" errorStyle="warning" allowBlank="1" showInputMessage="1" showErrorMessage="1" errorTitle="Achtung!" error="Der von Ihnen eingegebene Wert ist unwahrscheinlich. Bitte überprüfen Sie Ihre Eingabe._x000a_" xr:uid="{00000000-0002-0000-0200-00000A000000}">
          <x14:formula1>
            <xm:f>(L15&gt;=INDEX(Validierung!$C$3:$X$10,MATCH(E15,Validierung!A$3:$A$10,0)+(F15="w")*4,MATCH(L$13,Validierung!C$1:$X$1,0)))*(L15&lt;=INDEX(Validierung!C$3:X$10,MATCH(E15,Validierung!A$3:A$10,0)+(F15="w")*4,MATCH(L$13,Validierung!C$1:X$1,0)+11))</xm:f>
          </x14:formula1>
          <xm:sqref>L15:L165</xm:sqref>
        </x14:dataValidation>
        <x14:dataValidation type="custom" errorStyle="warning" allowBlank="1" showInputMessage="1" showErrorMessage="1" errorTitle="Achtung!" error="Der von Ihnen eingegebene Wert ist unwahrscheinlich. Bitte überprüfen Sie Ihre Eingabe._x000a_" xr:uid="{00000000-0002-0000-0200-00000B000000}">
          <x14:formula1>
            <xm:f>(K15&gt;=INDEX(Validierung!$C$3:$X$10,MATCH(E15,Validierung!A$3:$A$10,0)+(F15="w")*4,MATCH(K$13,Validierung!C$1:$X$1,0)))*(K15&lt;=INDEX(Validierung!C$3:X$10,MATCH(E15,Validierung!A$3:A$10,0)+(F15="w")*4,MATCH(K$13,Validierung!C$1:X$1,0)+11))</xm:f>
          </x14:formula1>
          <xm:sqref>K15:K165</xm:sqref>
        </x14:dataValidation>
        <x14:dataValidation type="custom" errorStyle="warning" allowBlank="1" showInputMessage="1" showErrorMessage="1" errorTitle="Achtung!" error="Der von Ihnen eingegebene Wert ist unwahrscheinlich. Bitte überprüfen Sie Ihre Eingabe._x000a_" xr:uid="{00000000-0002-0000-0200-00000C000000}">
          <x14:formula1>
            <xm:f>(M15&gt;=INDEX(Validierung!$C$3:$X$10,MATCH(E15,Validierung!A$3:$A$10,0)+(F15="w")*4,MATCH(M$13,Validierung!C$1:$X$1,0)))*(M15&lt;=INDEX(Validierung!C$3:X$10,MATCH(E15,Validierung!A$3:A$10,0)+(F15="w")*4,MATCH(M$13,Validierung!C$1:X$1,0)+11))</xm:f>
          </x14:formula1>
          <xm:sqref>M15:M165</xm:sqref>
        </x14:dataValidation>
        <x14:dataValidation type="custom" errorStyle="warning" allowBlank="1" showInputMessage="1" showErrorMessage="1" errorTitle="Achtung!" error="Der von Ihnen eingegebene Wert ist unwahrscheinlich. Bitte überprüfen Sie Ihre Eingabe._x000a_" xr:uid="{00000000-0002-0000-0200-00000D000000}">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_x000a_" xr:uid="{00000000-0002-0000-0200-00000E000000}">
          <x14:formula1>
            <xm:f>(N15&gt;=INDEX(Validierung!$C$3:$X$10,MATCH(E15,Validierung!A$3:$A$10,0)+(F15="w")*4,MATCH(N$13,Validierung!C$1:$X$1,0)))*(N15&lt;=INDEX(Validierung!C$3:X$10,MATCH(E15,Validierung!A$3:A$10,0)+(F15="w")*4,MATCH(N$13,Validierung!C$1:X$1,0)+11))</xm:f>
          </x14:formula1>
          <xm:sqref>N15:N165</xm:sqref>
        </x14:dataValidation>
        <x14:dataValidation type="custom" errorStyle="warning" allowBlank="1" showInputMessage="1" showErrorMessage="1" errorTitle="Achtung!" error="Der von Ihnen eingegebene Wert ist unwahrscheinlich. Bitte überprüfen Sie Ihre Eingabe._x000a_" xr:uid="{00000000-0002-0000-0200-00000F000000}">
          <x14:formula1>
            <xm:f>(O15&gt;=INDEX(Validierung!$C$3:$X$10,MATCH(E15,Validierung!A$3:$A$10,0)+(F15="w")*4,MATCH(O$13,Validierung!C$1:$X$1,0)))*(O15&lt;=INDEX(Validierung!C$3:X$10,MATCH(E15,Validierung!A$3:A$10,0)+(F15="w")*4,MATCH(O$13,Validierung!C$1:X$1,0)+11))</xm:f>
          </x14:formula1>
          <xm:sqref>O15:O165</xm:sqref>
        </x14:dataValidation>
        <x14:dataValidation type="custom" errorStyle="warning" allowBlank="1" showInputMessage="1" showErrorMessage="1" errorTitle="Achtung!" error="Der von Ihnen eingegebene Wert ist unwahrscheinlich. Bitte überprüfen Sie Ihre Eingabe._x000a_" xr:uid="{00000000-0002-0000-0200-000010000000}">
          <x14:formula1>
            <xm:f>(P15&gt;=INDEX(Validierung!$C$3:$X$10,MATCH(E15,Validierung!A$3:$A$10,0)+(F15="w")*4,MATCH(P$13,Validierung!C$1:$X$1,0)))*(P15&lt;=INDEX(Validierung!C$3:X$10,MATCH(E15,Validierung!A$3:A$10,0)+(F15="w")*4,MATCH(P$13,Validierung!C$1:X$1,0)+11))</xm:f>
          </x14:formula1>
          <xm:sqref>P15:P165</xm:sqref>
        </x14:dataValidation>
        <x14:dataValidation type="custom" errorStyle="warning" allowBlank="1" showInputMessage="1" showErrorMessage="1" errorTitle="Achtung!" error="Der von Ihnen eingegebene Wert ist unwahrscheinlich. Bitte überprüfen Sie Ihre Eingabe._x000a_" xr:uid="{00000000-0002-0000-0200-000011000000}">
          <x14:formula1>
            <xm:f>(R15&gt;=INDEX(Validierung!$C$3:$X$10,MATCH(E15,Validierung!A$3:$A$10,0)+(F15="w")*4,MATCH(R$13,Validierung!C$1:$X$1,0)))*(R15&lt;=INDEX(Validierung!C$3:X$10,MATCH(E15,Validierung!A$3:A$10,0)+(F15="w")*4,MATCH(R$13,Validierung!C$1:X$1,0)+11))</xm:f>
          </x14:formula1>
          <xm:sqref>R15:R165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tabColor rgb="FFC00000"/>
  </sheetPr>
  <dimension ref="B2:S251"/>
  <sheetViews>
    <sheetView topLeftCell="A241" zoomScale="115" zoomScaleNormal="115" workbookViewId="0">
      <selection activeCell="N9" sqref="N9:P10"/>
    </sheetView>
  </sheetViews>
  <sheetFormatPr baseColWidth="10" defaultColWidth="11.453125" defaultRowHeight="14" x14ac:dyDescent="0.3"/>
  <cols>
    <col min="1" max="1" width="4.453125" style="12" customWidth="1"/>
    <col min="2" max="16384" width="11.453125" style="12"/>
  </cols>
  <sheetData>
    <row r="2" spans="3:19" ht="25" x14ac:dyDescent="0.5">
      <c r="C2" s="9" t="s">
        <v>73</v>
      </c>
      <c r="D2" s="11"/>
      <c r="E2" s="11"/>
      <c r="F2" s="11"/>
      <c r="G2" s="11"/>
    </row>
    <row r="4" spans="3:19" ht="30" x14ac:dyDescent="0.6">
      <c r="C4" s="13"/>
      <c r="N4" s="14"/>
      <c r="O4" s="14"/>
      <c r="P4" s="14"/>
    </row>
    <row r="5" spans="3:19" ht="17.5" customHeight="1" x14ac:dyDescent="0.6">
      <c r="C5" s="13"/>
    </row>
    <row r="6" spans="3:19" x14ac:dyDescent="0.3">
      <c r="N6" s="15"/>
      <c r="O6" s="15"/>
      <c r="P6" s="15"/>
      <c r="Q6" s="16"/>
      <c r="R6" s="16"/>
    </row>
    <row r="7" spans="3:19" ht="31.5" customHeight="1" thickBot="1" x14ac:dyDescent="0.35"/>
    <row r="8" spans="3:19" ht="0.75" customHeight="1" thickBot="1" x14ac:dyDescent="0.35"/>
    <row r="9" spans="3:19" x14ac:dyDescent="0.3">
      <c r="N9" s="252" t="s">
        <v>26</v>
      </c>
      <c r="O9" s="253"/>
      <c r="P9" s="254"/>
    </row>
    <row r="10" spans="3:19" ht="14.5" thickBot="1" x14ac:dyDescent="0.35">
      <c r="N10" s="255"/>
      <c r="O10" s="256"/>
      <c r="P10" s="257"/>
    </row>
    <row r="11" spans="3:19" ht="14.5" thickBot="1" x14ac:dyDescent="0.35"/>
    <row r="12" spans="3:19" ht="15" customHeight="1" x14ac:dyDescent="0.4">
      <c r="D12" s="17"/>
      <c r="N12" s="252" t="s">
        <v>22</v>
      </c>
      <c r="O12" s="253"/>
      <c r="P12" s="254"/>
    </row>
    <row r="13" spans="3:19" ht="14.5" thickBot="1" x14ac:dyDescent="0.35">
      <c r="N13" s="255"/>
      <c r="O13" s="256"/>
      <c r="P13" s="257"/>
    </row>
    <row r="14" spans="3:19" ht="14.5" thickBot="1" x14ac:dyDescent="0.35"/>
    <row r="15" spans="3:19" x14ac:dyDescent="0.3">
      <c r="N15" s="252" t="s">
        <v>27</v>
      </c>
      <c r="O15" s="253"/>
      <c r="P15" s="254"/>
    </row>
    <row r="16" spans="3:19" ht="14.5" thickBot="1" x14ac:dyDescent="0.35">
      <c r="N16" s="255"/>
      <c r="O16" s="256"/>
      <c r="P16" s="257"/>
      <c r="S16" s="18"/>
    </row>
    <row r="17" spans="4:4" ht="15.75" customHeight="1" x14ac:dyDescent="0.4">
      <c r="D17" s="17"/>
    </row>
    <row r="18" spans="4:4" ht="15" customHeight="1" x14ac:dyDescent="0.4">
      <c r="D18" s="17"/>
    </row>
    <row r="19" spans="4:4" ht="15.75" customHeight="1" x14ac:dyDescent="0.4">
      <c r="D19" s="17"/>
    </row>
    <row r="20" spans="4:4" ht="15.75" customHeight="1" x14ac:dyDescent="0.4">
      <c r="D20" s="17"/>
    </row>
    <row r="21" spans="4:4" ht="15" customHeight="1" x14ac:dyDescent="0.4">
      <c r="D21" s="17"/>
    </row>
    <row r="22" spans="4:4" ht="15" customHeight="1" x14ac:dyDescent="0.4">
      <c r="D22" s="17"/>
    </row>
    <row r="23" spans="4:4" ht="15" customHeight="1" x14ac:dyDescent="0.4">
      <c r="D23" s="17"/>
    </row>
    <row r="58" spans="14:16" ht="14.5" thickBot="1" x14ac:dyDescent="0.35"/>
    <row r="59" spans="14:16" x14ac:dyDescent="0.3">
      <c r="N59" s="258" t="s">
        <v>26</v>
      </c>
      <c r="O59" s="259"/>
      <c r="P59" s="260"/>
    </row>
    <row r="60" spans="14:16" x14ac:dyDescent="0.3">
      <c r="N60" s="261"/>
      <c r="O60" s="262"/>
      <c r="P60" s="263"/>
    </row>
    <row r="61" spans="14:16" ht="14.5" thickBot="1" x14ac:dyDescent="0.35">
      <c r="N61" s="264"/>
      <c r="O61" s="265"/>
      <c r="P61" s="266"/>
    </row>
    <row r="67" spans="2:10" ht="47.25" customHeight="1" x14ac:dyDescent="0.3">
      <c r="B67" s="159" t="s">
        <v>63</v>
      </c>
      <c r="C67" s="249" t="s">
        <v>67</v>
      </c>
      <c r="D67" s="249"/>
      <c r="E67" s="249"/>
      <c r="F67" s="249"/>
      <c r="G67" s="249"/>
      <c r="H67" s="249"/>
      <c r="I67" s="249"/>
    </row>
    <row r="68" spans="2:10" x14ac:dyDescent="0.3">
      <c r="B68" s="160"/>
      <c r="C68" s="161"/>
      <c r="D68" s="161"/>
      <c r="E68" s="161"/>
      <c r="F68" s="161"/>
      <c r="G68" s="161"/>
      <c r="H68" s="161"/>
      <c r="I68" s="161"/>
    </row>
    <row r="69" spans="2:10" ht="14.25" customHeight="1" x14ac:dyDescent="0.3">
      <c r="B69" s="160"/>
      <c r="C69" s="248" t="s">
        <v>68</v>
      </c>
      <c r="D69" s="248"/>
      <c r="E69" s="248"/>
      <c r="F69" s="248"/>
      <c r="G69" s="248"/>
      <c r="H69" s="248"/>
      <c r="I69" s="248"/>
      <c r="J69" s="248"/>
    </row>
    <row r="70" spans="2:10" x14ac:dyDescent="0.3">
      <c r="B70" s="160"/>
      <c r="C70" s="248" t="s">
        <v>64</v>
      </c>
      <c r="D70" s="248"/>
      <c r="E70" s="161"/>
      <c r="F70" s="161"/>
      <c r="G70" s="161"/>
      <c r="H70" s="161"/>
      <c r="I70" s="161"/>
    </row>
    <row r="71" spans="2:10" ht="14.25" customHeight="1" x14ac:dyDescent="0.3">
      <c r="B71" s="160"/>
      <c r="C71" s="248" t="s">
        <v>65</v>
      </c>
      <c r="D71" s="248"/>
      <c r="E71" s="248"/>
      <c r="F71" s="161"/>
      <c r="G71" s="161"/>
      <c r="H71" s="161"/>
      <c r="I71" s="161"/>
    </row>
    <row r="72" spans="2:10" ht="14.25" customHeight="1" x14ac:dyDescent="0.3">
      <c r="B72" s="160"/>
      <c r="C72" s="248" t="s">
        <v>66</v>
      </c>
      <c r="D72" s="248"/>
      <c r="E72" s="248"/>
      <c r="F72" s="161"/>
      <c r="G72" s="161"/>
      <c r="H72" s="161"/>
      <c r="I72" s="161"/>
    </row>
    <row r="73" spans="2:10" x14ac:dyDescent="0.3">
      <c r="B73" s="160"/>
      <c r="C73" s="161"/>
      <c r="D73" s="161"/>
      <c r="E73" s="161"/>
      <c r="F73" s="161"/>
      <c r="G73" s="161"/>
      <c r="H73" s="161"/>
      <c r="I73" s="161"/>
    </row>
    <row r="74" spans="2:10" x14ac:dyDescent="0.3">
      <c r="B74" s="160"/>
      <c r="C74" s="161"/>
      <c r="D74" s="161"/>
      <c r="E74" s="161"/>
      <c r="F74" s="161"/>
      <c r="G74" s="161"/>
      <c r="H74" s="161"/>
      <c r="I74" s="161"/>
    </row>
    <row r="75" spans="2:10" x14ac:dyDescent="0.3">
      <c r="B75" s="160"/>
      <c r="C75" s="161"/>
      <c r="D75" s="161"/>
      <c r="E75" s="161"/>
      <c r="F75" s="161"/>
      <c r="G75" s="161"/>
      <c r="H75" s="161"/>
      <c r="I75" s="161"/>
    </row>
    <row r="76" spans="2:10" x14ac:dyDescent="0.3">
      <c r="B76" s="160"/>
      <c r="C76" s="161"/>
      <c r="D76" s="161"/>
      <c r="E76" s="161"/>
      <c r="F76" s="161"/>
      <c r="G76" s="161"/>
      <c r="H76" s="161"/>
      <c r="I76" s="161"/>
    </row>
    <row r="77" spans="2:10" x14ac:dyDescent="0.3">
      <c r="B77" s="160"/>
      <c r="C77" s="161"/>
      <c r="D77" s="161"/>
      <c r="E77" s="161"/>
      <c r="F77" s="161"/>
      <c r="G77" s="161"/>
      <c r="H77" s="161"/>
      <c r="I77" s="161"/>
    </row>
    <row r="78" spans="2:10" x14ac:dyDescent="0.3">
      <c r="B78" s="160"/>
      <c r="C78" s="161"/>
      <c r="D78" s="161"/>
      <c r="E78" s="161"/>
      <c r="F78" s="161"/>
      <c r="G78" s="161"/>
      <c r="H78" s="161"/>
      <c r="I78" s="161"/>
    </row>
    <row r="79" spans="2:10" x14ac:dyDescent="0.3">
      <c r="B79" s="160"/>
      <c r="C79" s="161"/>
      <c r="D79" s="161"/>
      <c r="E79" s="161"/>
      <c r="F79" s="161"/>
      <c r="G79" s="161"/>
      <c r="H79" s="161"/>
      <c r="I79" s="161"/>
    </row>
    <row r="80" spans="2:10" x14ac:dyDescent="0.3">
      <c r="B80" s="160"/>
      <c r="C80" s="161"/>
      <c r="D80" s="161"/>
      <c r="E80" s="161"/>
      <c r="F80" s="161"/>
      <c r="G80" s="161"/>
      <c r="H80" s="161"/>
      <c r="I80" s="161"/>
    </row>
    <row r="81" spans="2:13" x14ac:dyDescent="0.3">
      <c r="B81" s="160"/>
      <c r="C81" s="161"/>
      <c r="D81" s="161"/>
      <c r="E81" s="161"/>
      <c r="F81" s="161"/>
      <c r="G81" s="161"/>
      <c r="H81" s="161"/>
      <c r="I81" s="161"/>
    </row>
    <row r="82" spans="2:13" x14ac:dyDescent="0.3">
      <c r="B82" s="160"/>
      <c r="C82" s="161"/>
      <c r="D82" s="161"/>
      <c r="E82" s="161"/>
      <c r="F82" s="161"/>
      <c r="G82" s="161"/>
      <c r="H82" s="161"/>
      <c r="I82" s="161"/>
    </row>
    <row r="83" spans="2:13" x14ac:dyDescent="0.3">
      <c r="B83" s="160"/>
      <c r="C83" s="161"/>
      <c r="D83" s="161"/>
      <c r="E83" s="161"/>
      <c r="F83" s="161"/>
      <c r="G83" s="161"/>
      <c r="H83" s="161"/>
      <c r="I83" s="161"/>
    </row>
    <row r="84" spans="2:13" x14ac:dyDescent="0.3">
      <c r="B84" s="160"/>
      <c r="C84" s="161"/>
      <c r="D84" s="161"/>
      <c r="E84" s="161"/>
      <c r="F84" s="161"/>
      <c r="G84" s="161"/>
      <c r="H84" s="161"/>
      <c r="I84" s="161"/>
    </row>
    <row r="85" spans="2:13" x14ac:dyDescent="0.3">
      <c r="B85" s="160"/>
      <c r="C85" s="161"/>
      <c r="D85" s="161"/>
      <c r="E85" s="161"/>
      <c r="F85" s="161"/>
      <c r="G85" s="161"/>
      <c r="H85" s="161"/>
      <c r="I85" s="161"/>
    </row>
    <row r="91" spans="2:13" ht="15" customHeight="1" x14ac:dyDescent="0.3">
      <c r="K91" s="19"/>
      <c r="L91" s="19"/>
      <c r="M91" s="19"/>
    </row>
    <row r="92" spans="2:13" ht="15" customHeight="1" x14ac:dyDescent="0.3">
      <c r="K92" s="19"/>
      <c r="L92" s="19"/>
      <c r="M92" s="19"/>
    </row>
    <row r="106" spans="14:16" x14ac:dyDescent="0.3">
      <c r="N106" s="20"/>
      <c r="O106" s="20"/>
      <c r="P106" s="20"/>
    </row>
    <row r="107" spans="14:16" x14ac:dyDescent="0.3">
      <c r="N107" s="20"/>
      <c r="O107" s="20"/>
      <c r="P107" s="20"/>
    </row>
    <row r="108" spans="14:16" x14ac:dyDescent="0.3">
      <c r="N108" s="20"/>
      <c r="O108" s="20"/>
      <c r="P108" s="20"/>
    </row>
    <row r="109" spans="14:16" x14ac:dyDescent="0.3">
      <c r="N109" s="20"/>
      <c r="O109" s="20"/>
      <c r="P109" s="20"/>
    </row>
    <row r="110" spans="14:16" x14ac:dyDescent="0.3">
      <c r="N110" s="20"/>
      <c r="O110" s="20"/>
      <c r="P110" s="20"/>
    </row>
    <row r="119" spans="14:16" ht="14.5" thickBot="1" x14ac:dyDescent="0.35"/>
    <row r="120" spans="14:16" ht="15" customHeight="1" x14ac:dyDescent="0.3">
      <c r="N120" s="258" t="s">
        <v>22</v>
      </c>
      <c r="O120" s="259"/>
      <c r="P120" s="260"/>
    </row>
    <row r="121" spans="14:16" ht="15" customHeight="1" x14ac:dyDescent="0.3">
      <c r="N121" s="261"/>
      <c r="O121" s="262"/>
      <c r="P121" s="263"/>
    </row>
    <row r="122" spans="14:16" ht="15.75" customHeight="1" thickBot="1" x14ac:dyDescent="0.35">
      <c r="N122" s="264"/>
      <c r="O122" s="265"/>
      <c r="P122" s="266"/>
    </row>
    <row r="123" spans="14:16" ht="15.75" customHeight="1" x14ac:dyDescent="0.3">
      <c r="N123" s="36"/>
      <c r="O123" s="36"/>
      <c r="P123" s="36"/>
    </row>
    <row r="124" spans="14:16" ht="15.75" customHeight="1" x14ac:dyDescent="0.3">
      <c r="N124" s="36"/>
      <c r="O124" s="36"/>
      <c r="P124" s="36"/>
    </row>
    <row r="125" spans="14:16" ht="15.75" customHeight="1" x14ac:dyDescent="0.3">
      <c r="N125" s="36"/>
      <c r="O125" s="36"/>
      <c r="P125" s="36"/>
    </row>
    <row r="143" spans="14:16" ht="14.5" thickBot="1" x14ac:dyDescent="0.35"/>
    <row r="144" spans="14:16" ht="15" customHeight="1" x14ac:dyDescent="0.3">
      <c r="N144" s="258" t="s">
        <v>22</v>
      </c>
      <c r="O144" s="259"/>
      <c r="P144" s="260"/>
    </row>
    <row r="145" spans="2:16" ht="15" customHeight="1" x14ac:dyDescent="0.3">
      <c r="N145" s="261"/>
      <c r="O145" s="262"/>
      <c r="P145" s="263"/>
    </row>
    <row r="146" spans="2:16" ht="15.75" customHeight="1" thickBot="1" x14ac:dyDescent="0.35">
      <c r="N146" s="264"/>
      <c r="O146" s="265"/>
      <c r="P146" s="266"/>
    </row>
    <row r="153" spans="2:16" x14ac:dyDescent="0.3">
      <c r="K153" s="251"/>
      <c r="L153" s="251"/>
      <c r="M153" s="251"/>
    </row>
    <row r="154" spans="2:16" x14ac:dyDescent="0.3">
      <c r="K154" s="251"/>
      <c r="L154" s="251"/>
      <c r="M154" s="251"/>
    </row>
    <row r="155" spans="2:16" x14ac:dyDescent="0.3">
      <c r="K155" s="158"/>
      <c r="L155" s="158"/>
      <c r="M155" s="158"/>
    </row>
    <row r="156" spans="2:16" ht="47.25" customHeight="1" x14ac:dyDescent="0.3">
      <c r="B156" s="159" t="s">
        <v>63</v>
      </c>
      <c r="C156" s="249" t="s">
        <v>67</v>
      </c>
      <c r="D156" s="249"/>
      <c r="E156" s="249"/>
      <c r="F156" s="249"/>
      <c r="G156" s="249"/>
      <c r="H156" s="249"/>
      <c r="I156" s="249"/>
    </row>
    <row r="157" spans="2:16" x14ac:dyDescent="0.3">
      <c r="B157" s="160"/>
      <c r="C157" s="161"/>
      <c r="D157" s="161"/>
      <c r="E157" s="161"/>
      <c r="F157" s="161"/>
      <c r="G157" s="161"/>
      <c r="H157" s="161"/>
      <c r="I157" s="161"/>
    </row>
    <row r="158" spans="2:16" ht="14.25" customHeight="1" x14ac:dyDescent="0.3">
      <c r="B158" s="160"/>
      <c r="C158" s="248" t="s">
        <v>68</v>
      </c>
      <c r="D158" s="248"/>
      <c r="E158" s="248"/>
      <c r="F158" s="248"/>
      <c r="G158" s="248"/>
      <c r="H158" s="248"/>
      <c r="I158" s="248"/>
      <c r="J158" s="248"/>
    </row>
    <row r="159" spans="2:16" x14ac:dyDescent="0.3">
      <c r="B159" s="160"/>
      <c r="C159" s="248" t="s">
        <v>64</v>
      </c>
      <c r="D159" s="248"/>
      <c r="E159" s="161"/>
      <c r="F159" s="161"/>
      <c r="G159" s="161"/>
      <c r="H159" s="161"/>
      <c r="I159" s="161"/>
    </row>
    <row r="160" spans="2:16" ht="14.25" customHeight="1" x14ac:dyDescent="0.3">
      <c r="B160" s="160"/>
      <c r="C160" s="248" t="s">
        <v>65</v>
      </c>
      <c r="D160" s="248"/>
      <c r="E160" s="248"/>
      <c r="F160" s="161"/>
      <c r="G160" s="161"/>
      <c r="H160" s="161"/>
      <c r="I160" s="161"/>
    </row>
    <row r="161" spans="2:13" ht="14.25" customHeight="1" x14ac:dyDescent="0.3">
      <c r="B161" s="160"/>
      <c r="C161" s="248" t="s">
        <v>66</v>
      </c>
      <c r="D161" s="248"/>
      <c r="E161" s="248"/>
      <c r="F161" s="161"/>
      <c r="G161" s="161"/>
      <c r="H161" s="161"/>
      <c r="I161" s="161"/>
    </row>
    <row r="162" spans="2:13" x14ac:dyDescent="0.3">
      <c r="K162" s="158"/>
      <c r="L162" s="158"/>
      <c r="M162" s="158"/>
    </row>
    <row r="163" spans="2:13" x14ac:dyDescent="0.3">
      <c r="K163" s="158"/>
      <c r="L163" s="158"/>
      <c r="M163" s="158"/>
    </row>
    <row r="164" spans="2:13" x14ac:dyDescent="0.3">
      <c r="K164" s="158"/>
      <c r="L164" s="158"/>
      <c r="M164" s="158"/>
    </row>
    <row r="165" spans="2:13" x14ac:dyDescent="0.3">
      <c r="K165" s="158"/>
      <c r="L165" s="158"/>
      <c r="M165" s="158"/>
    </row>
    <row r="166" spans="2:13" x14ac:dyDescent="0.3">
      <c r="K166" s="158"/>
      <c r="L166" s="158"/>
      <c r="M166" s="158"/>
    </row>
    <row r="167" spans="2:13" x14ac:dyDescent="0.3">
      <c r="K167" s="158"/>
      <c r="L167" s="158"/>
      <c r="M167" s="158"/>
    </row>
    <row r="168" spans="2:13" x14ac:dyDescent="0.3">
      <c r="K168" s="158"/>
      <c r="L168" s="158"/>
      <c r="M168" s="158"/>
    </row>
    <row r="169" spans="2:13" x14ac:dyDescent="0.3">
      <c r="K169" s="158"/>
      <c r="L169" s="158"/>
      <c r="M169" s="158"/>
    </row>
    <row r="170" spans="2:13" x14ac:dyDescent="0.3">
      <c r="K170" s="158"/>
      <c r="L170" s="158"/>
      <c r="M170" s="158"/>
    </row>
    <row r="171" spans="2:13" x14ac:dyDescent="0.3">
      <c r="K171" s="158"/>
      <c r="L171" s="158"/>
      <c r="M171" s="158"/>
    </row>
    <row r="172" spans="2:13" x14ac:dyDescent="0.3">
      <c r="K172" s="158"/>
      <c r="L172" s="158"/>
      <c r="M172" s="158"/>
    </row>
    <row r="173" spans="2:13" x14ac:dyDescent="0.3">
      <c r="K173" s="158"/>
      <c r="L173" s="158"/>
      <c r="M173" s="158"/>
    </row>
    <row r="174" spans="2:13" x14ac:dyDescent="0.3">
      <c r="K174" s="158"/>
      <c r="L174" s="158"/>
      <c r="M174" s="158"/>
    </row>
    <row r="204" spans="14:16" ht="14.5" thickBot="1" x14ac:dyDescent="0.35"/>
    <row r="205" spans="14:16" ht="15" customHeight="1" x14ac:dyDescent="0.3">
      <c r="N205" s="258" t="s">
        <v>27</v>
      </c>
      <c r="O205" s="259"/>
      <c r="P205" s="260"/>
    </row>
    <row r="206" spans="14:16" ht="15" customHeight="1" x14ac:dyDescent="0.3">
      <c r="N206" s="261"/>
      <c r="O206" s="262"/>
      <c r="P206" s="263"/>
    </row>
    <row r="207" spans="14:16" ht="15.75" customHeight="1" thickBot="1" x14ac:dyDescent="0.35">
      <c r="N207" s="264"/>
      <c r="O207" s="265"/>
      <c r="P207" s="266"/>
    </row>
    <row r="231" spans="14:16" ht="14.5" thickBot="1" x14ac:dyDescent="0.35"/>
    <row r="232" spans="14:16" x14ac:dyDescent="0.3">
      <c r="N232" s="258" t="s">
        <v>27</v>
      </c>
      <c r="O232" s="259"/>
      <c r="P232" s="260"/>
    </row>
    <row r="233" spans="14:16" x14ac:dyDescent="0.3">
      <c r="N233" s="261"/>
      <c r="O233" s="262"/>
      <c r="P233" s="263"/>
    </row>
    <row r="234" spans="14:16" ht="14.5" thickBot="1" x14ac:dyDescent="0.35">
      <c r="N234" s="264"/>
      <c r="O234" s="265"/>
      <c r="P234" s="266"/>
    </row>
    <row r="248" spans="3:11" ht="59" x14ac:dyDescent="1.1000000000000001">
      <c r="C248" s="162" t="s">
        <v>69</v>
      </c>
    </row>
    <row r="251" spans="3:11" x14ac:dyDescent="0.3">
      <c r="H251" s="250"/>
      <c r="I251" s="250"/>
      <c r="J251" s="250"/>
      <c r="K251" s="250"/>
    </row>
  </sheetData>
  <sheetProtection sheet="1" objects="1" selectLockedCells="1"/>
  <mergeCells count="20">
    <mergeCell ref="N205:P207"/>
    <mergeCell ref="N232:P234"/>
    <mergeCell ref="N59:P61"/>
    <mergeCell ref="C67:I67"/>
    <mergeCell ref="C69:J69"/>
    <mergeCell ref="C70:D70"/>
    <mergeCell ref="C160:E160"/>
    <mergeCell ref="C161:E161"/>
    <mergeCell ref="C71:E71"/>
    <mergeCell ref="N12:P13"/>
    <mergeCell ref="N15:P16"/>
    <mergeCell ref="N9:P10"/>
    <mergeCell ref="N144:P146"/>
    <mergeCell ref="N120:P122"/>
    <mergeCell ref="C72:E72"/>
    <mergeCell ref="C156:I156"/>
    <mergeCell ref="C158:J158"/>
    <mergeCell ref="C159:D159"/>
    <mergeCell ref="H251:K251"/>
    <mergeCell ref="K153:M154"/>
  </mergeCells>
  <hyperlinks>
    <hyperlink ref="N120:P122" location="Schülerprofil!C19" tooltip="Durch Klicken gelangen Sie zurück zum Schülerprofil." display="← zurück zum Schülerprofil" xr:uid="{00000000-0004-0000-0300-000000000000}"/>
    <hyperlink ref="N144:P146" location="Schülerprofil!C19" tooltip="Durch Klicken gelangen Sie zurück zum Schülerprofil." display="← zurück zum Schülerprofil" xr:uid="{00000000-0004-0000-0300-000001000000}"/>
    <hyperlink ref="N205:P207" location="'TEST-Daten'!C17" tooltip="Durch Klicken gelangen Sie zuürck zu den TEST-Daten." display="← zurück zu den TEST-Daten" xr:uid="{00000000-0004-0000-0300-000002000000}"/>
    <hyperlink ref="N232:P234" location="'TEST-Daten'!C17" tooltip="Durch Klicken gelangen Sie zurück zu den Test-Daten." display="← zurück zu den TEST-Daten" xr:uid="{00000000-0004-0000-0300-000003000000}"/>
    <hyperlink ref="N59:P61" location="Startseite!C5" tooltip="Druch Klicken gelangen Sie zurück zur Startseite." display="← zurück zur Startseite" xr:uid="{00000000-0004-0000-0300-000004000000}"/>
    <hyperlink ref="N9:P10" location="Startseite!A1" display="← zurück zur Startseite" xr:uid="{00000000-0004-0000-0300-000005000000}"/>
    <hyperlink ref="N12:P13" location="Schülerprofil!C19" tooltip="Durch Klicken gelangen Sie zurück zum Schülerprofil" display="← zurück zum Schülerprofil" xr:uid="{00000000-0004-0000-0300-000006000000}"/>
    <hyperlink ref="N15:P16" location="'TEST-Daten'!A1" display="← zurück zu den TEST-Daten" xr:uid="{00000000-0004-0000-0300-000007000000}"/>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Z24"/>
  <sheetViews>
    <sheetView workbookViewId="0">
      <selection activeCell="A10" sqref="A10:XFD10"/>
    </sheetView>
  </sheetViews>
  <sheetFormatPr baseColWidth="10" defaultColWidth="11.453125" defaultRowHeight="14.5" x14ac:dyDescent="0.35"/>
  <cols>
    <col min="1" max="1" width="5.1796875" style="97" bestFit="1" customWidth="1"/>
    <col min="2" max="2" width="12.6328125" style="97" customWidth="1"/>
    <col min="3" max="3" width="12.1796875" style="97" customWidth="1"/>
    <col min="4" max="4" width="14" style="97" customWidth="1"/>
    <col min="5" max="5" width="12.453125" style="97" bestFit="1" customWidth="1"/>
    <col min="6" max="6" width="11.453125" style="97"/>
    <col min="7" max="7" width="17.6328125" style="97" bestFit="1" customWidth="1"/>
    <col min="8" max="8" width="16.1796875" style="97" bestFit="1" customWidth="1"/>
    <col min="9" max="10" width="11.453125" style="97"/>
    <col min="11" max="11" width="21.36328125" style="97" bestFit="1" customWidth="1"/>
    <col min="12" max="12" width="20.36328125" style="97" bestFit="1" customWidth="1"/>
    <col min="13" max="13" width="18.1796875" style="97" customWidth="1"/>
    <col min="14" max="15" width="13.453125" style="97" customWidth="1"/>
    <col min="16" max="16" width="12.453125" style="97" customWidth="1"/>
    <col min="17" max="17" width="11.453125" style="97"/>
    <col min="18" max="18" width="17.6328125" style="97" bestFit="1" customWidth="1"/>
    <col min="19" max="19" width="16.1796875" style="97" bestFit="1" customWidth="1"/>
    <col min="20" max="20" width="9.1796875" style="97" bestFit="1" customWidth="1"/>
    <col min="21" max="21" width="11.453125" style="97"/>
    <col min="22" max="22" width="21.36328125" style="97" bestFit="1" customWidth="1"/>
    <col min="23" max="23" width="20.36328125" style="97" bestFit="1" customWidth="1"/>
    <col min="24" max="24" width="18.1796875" style="97" bestFit="1" customWidth="1"/>
    <col min="25" max="25" width="11.453125" style="97"/>
    <col min="26" max="26" width="11.453125" style="97" customWidth="1"/>
    <col min="27" max="16384" width="11.453125" style="97"/>
  </cols>
  <sheetData>
    <row r="1" spans="1:26" s="170" customFormat="1" ht="29" x14ac:dyDescent="0.35">
      <c r="A1" s="167"/>
      <c r="B1" s="168"/>
      <c r="C1" s="171" t="s">
        <v>45</v>
      </c>
      <c r="D1" s="171" t="s">
        <v>70</v>
      </c>
      <c r="E1" s="168" t="s">
        <v>38</v>
      </c>
      <c r="F1" s="168" t="s">
        <v>12</v>
      </c>
      <c r="G1" s="168" t="s">
        <v>4</v>
      </c>
      <c r="H1" s="168" t="s">
        <v>6</v>
      </c>
      <c r="I1" s="168" t="s">
        <v>8</v>
      </c>
      <c r="J1" s="168" t="s">
        <v>9</v>
      </c>
      <c r="K1" s="168" t="s">
        <v>52</v>
      </c>
      <c r="L1" s="168" t="s">
        <v>46</v>
      </c>
      <c r="M1" s="168" t="s">
        <v>55</v>
      </c>
      <c r="N1" s="171" t="s">
        <v>45</v>
      </c>
      <c r="O1" s="171" t="s">
        <v>70</v>
      </c>
      <c r="P1" s="168" t="s">
        <v>38</v>
      </c>
      <c r="Q1" s="168" t="s">
        <v>12</v>
      </c>
      <c r="R1" s="168" t="s">
        <v>4</v>
      </c>
      <c r="S1" s="168" t="s">
        <v>6</v>
      </c>
      <c r="T1" s="168" t="s">
        <v>8</v>
      </c>
      <c r="U1" s="168" t="s">
        <v>9</v>
      </c>
      <c r="V1" s="168" t="s">
        <v>52</v>
      </c>
      <c r="W1" s="168" t="s">
        <v>46</v>
      </c>
      <c r="X1" s="169" t="s">
        <v>55</v>
      </c>
    </row>
    <row r="2" spans="1:26" x14ac:dyDescent="0.35">
      <c r="A2" s="73"/>
      <c r="B2" s="74"/>
      <c r="C2" s="74" t="s">
        <v>47</v>
      </c>
      <c r="D2" s="74" t="s">
        <v>47</v>
      </c>
      <c r="E2" s="74" t="s">
        <v>47</v>
      </c>
      <c r="F2" s="74" t="s">
        <v>47</v>
      </c>
      <c r="G2" s="74" t="s">
        <v>47</v>
      </c>
      <c r="H2" s="74" t="s">
        <v>47</v>
      </c>
      <c r="I2" s="74" t="s">
        <v>47</v>
      </c>
      <c r="J2" s="74" t="s">
        <v>47</v>
      </c>
      <c r="K2" s="74" t="s">
        <v>47</v>
      </c>
      <c r="L2" s="74" t="s">
        <v>47</v>
      </c>
      <c r="M2" s="74" t="s">
        <v>47</v>
      </c>
      <c r="N2" s="74" t="s">
        <v>48</v>
      </c>
      <c r="O2" s="74" t="s">
        <v>48</v>
      </c>
      <c r="P2" s="74" t="s">
        <v>48</v>
      </c>
      <c r="Q2" s="74" t="s">
        <v>48</v>
      </c>
      <c r="R2" s="74" t="s">
        <v>48</v>
      </c>
      <c r="S2" s="74" t="s">
        <v>48</v>
      </c>
      <c r="T2" s="74" t="s">
        <v>48</v>
      </c>
      <c r="U2" s="74" t="s">
        <v>48</v>
      </c>
      <c r="V2" s="74" t="s">
        <v>48</v>
      </c>
      <c r="W2" s="74" t="s">
        <v>48</v>
      </c>
      <c r="X2" s="75" t="s">
        <v>48</v>
      </c>
    </row>
    <row r="3" spans="1:26" x14ac:dyDescent="0.35">
      <c r="A3" s="104">
        <v>3</v>
      </c>
      <c r="B3" s="74" t="s">
        <v>50</v>
      </c>
      <c r="C3" s="98">
        <v>100</v>
      </c>
      <c r="D3" s="74">
        <v>15</v>
      </c>
      <c r="E3" s="74">
        <v>0</v>
      </c>
      <c r="F3" s="76">
        <v>3.4</v>
      </c>
      <c r="G3" s="76">
        <v>1.9</v>
      </c>
      <c r="H3" s="74">
        <v>70</v>
      </c>
      <c r="I3" s="76">
        <v>16</v>
      </c>
      <c r="J3" s="74">
        <v>513</v>
      </c>
      <c r="K3" s="74">
        <v>10</v>
      </c>
      <c r="L3" s="74">
        <v>0</v>
      </c>
      <c r="M3" s="74">
        <v>75</v>
      </c>
      <c r="N3" s="74">
        <v>180</v>
      </c>
      <c r="O3" s="74">
        <v>100</v>
      </c>
      <c r="P3" s="74">
        <v>60</v>
      </c>
      <c r="Q3" s="76">
        <v>6.1</v>
      </c>
      <c r="R3" s="76">
        <v>6.1</v>
      </c>
      <c r="S3" s="74">
        <v>188</v>
      </c>
      <c r="T3" s="76">
        <v>44.6</v>
      </c>
      <c r="U3" s="74">
        <v>1530</v>
      </c>
      <c r="V3" s="74">
        <v>28</v>
      </c>
      <c r="W3" s="74">
        <v>5</v>
      </c>
      <c r="X3" s="75">
        <v>125</v>
      </c>
      <c r="Y3" s="99"/>
      <c r="Z3" s="99"/>
    </row>
    <row r="4" spans="1:26" x14ac:dyDescent="0.35">
      <c r="A4" s="104">
        <v>4</v>
      </c>
      <c r="B4" s="74" t="s">
        <v>50</v>
      </c>
      <c r="C4" s="98">
        <v>100</v>
      </c>
      <c r="D4" s="74">
        <v>15</v>
      </c>
      <c r="E4" s="74">
        <v>0</v>
      </c>
      <c r="F4" s="76">
        <v>3.3</v>
      </c>
      <c r="G4" s="76">
        <v>1.9</v>
      </c>
      <c r="H4" s="74">
        <v>71</v>
      </c>
      <c r="I4" s="76">
        <v>14</v>
      </c>
      <c r="J4" s="74">
        <v>577</v>
      </c>
      <c r="K4" s="74">
        <v>10</v>
      </c>
      <c r="L4" s="74">
        <v>0</v>
      </c>
      <c r="M4" s="74">
        <v>75</v>
      </c>
      <c r="N4" s="74">
        <v>180</v>
      </c>
      <c r="O4" s="74">
        <v>100</v>
      </c>
      <c r="P4" s="74">
        <v>60</v>
      </c>
      <c r="Q4" s="76">
        <v>6.1</v>
      </c>
      <c r="R4" s="76">
        <v>9</v>
      </c>
      <c r="S4" s="74">
        <v>202</v>
      </c>
      <c r="T4" s="76">
        <v>43.6</v>
      </c>
      <c r="U4" s="74">
        <v>1700</v>
      </c>
      <c r="V4" s="74">
        <v>32</v>
      </c>
      <c r="W4" s="74">
        <v>5</v>
      </c>
      <c r="X4" s="75">
        <v>125</v>
      </c>
    </row>
    <row r="5" spans="1:26" x14ac:dyDescent="0.35">
      <c r="A5" s="104">
        <v>5</v>
      </c>
      <c r="B5" s="74" t="s">
        <v>50</v>
      </c>
      <c r="C5" s="98">
        <v>100</v>
      </c>
      <c r="D5" s="74">
        <v>15</v>
      </c>
      <c r="E5" s="74">
        <v>0</v>
      </c>
      <c r="F5" s="74">
        <v>3.2</v>
      </c>
      <c r="G5" s="74">
        <v>2.6</v>
      </c>
      <c r="H5" s="74">
        <v>76</v>
      </c>
      <c r="I5" s="76">
        <v>14</v>
      </c>
      <c r="J5" s="74">
        <v>604</v>
      </c>
      <c r="K5" s="74">
        <v>11</v>
      </c>
      <c r="L5" s="74">
        <v>0</v>
      </c>
      <c r="M5" s="74">
        <v>76</v>
      </c>
      <c r="N5" s="74">
        <v>180</v>
      </c>
      <c r="O5" s="74">
        <v>100</v>
      </c>
      <c r="P5" s="74">
        <v>60</v>
      </c>
      <c r="Q5" s="74">
        <v>5.3</v>
      </c>
      <c r="R5" s="76">
        <v>9</v>
      </c>
      <c r="S5" s="74">
        <v>216</v>
      </c>
      <c r="T5" s="74">
        <v>43.6</v>
      </c>
      <c r="U5" s="74">
        <v>1468</v>
      </c>
      <c r="V5" s="74">
        <v>28</v>
      </c>
      <c r="W5" s="74">
        <v>5</v>
      </c>
      <c r="X5" s="75">
        <v>120</v>
      </c>
    </row>
    <row r="6" spans="1:26" x14ac:dyDescent="0.35">
      <c r="A6" s="104">
        <v>6</v>
      </c>
      <c r="B6" s="74" t="s">
        <v>50</v>
      </c>
      <c r="C6" s="98">
        <v>100</v>
      </c>
      <c r="D6" s="74">
        <v>15</v>
      </c>
      <c r="E6" s="74">
        <v>0</v>
      </c>
      <c r="F6" s="74">
        <v>3.2</v>
      </c>
      <c r="G6" s="74">
        <v>2.8</v>
      </c>
      <c r="H6" s="74">
        <v>94</v>
      </c>
      <c r="I6" s="76">
        <v>14</v>
      </c>
      <c r="J6" s="74">
        <v>630</v>
      </c>
      <c r="K6" s="74">
        <v>11</v>
      </c>
      <c r="L6" s="74">
        <v>0</v>
      </c>
      <c r="M6" s="74">
        <v>75</v>
      </c>
      <c r="N6" s="74">
        <v>180</v>
      </c>
      <c r="O6" s="74">
        <v>100</v>
      </c>
      <c r="P6" s="74">
        <v>60</v>
      </c>
      <c r="Q6" s="74">
        <v>5.2</v>
      </c>
      <c r="R6" s="76">
        <v>9</v>
      </c>
      <c r="S6" s="74">
        <v>216</v>
      </c>
      <c r="T6" s="74">
        <v>43.6</v>
      </c>
      <c r="U6" s="74">
        <v>1530</v>
      </c>
      <c r="V6" s="74">
        <v>28</v>
      </c>
      <c r="W6" s="74">
        <v>5</v>
      </c>
      <c r="X6" s="75">
        <v>121</v>
      </c>
    </row>
    <row r="7" spans="1:26" x14ac:dyDescent="0.35">
      <c r="A7" s="104">
        <v>3</v>
      </c>
      <c r="B7" s="74" t="s">
        <v>31</v>
      </c>
      <c r="C7" s="98">
        <v>100</v>
      </c>
      <c r="D7" s="74">
        <v>15</v>
      </c>
      <c r="E7" s="74">
        <v>0</v>
      </c>
      <c r="F7" s="76">
        <v>3.5</v>
      </c>
      <c r="G7" s="76">
        <v>1.6</v>
      </c>
      <c r="H7" s="74">
        <v>33</v>
      </c>
      <c r="I7" s="76">
        <v>16</v>
      </c>
      <c r="J7" s="74">
        <v>504</v>
      </c>
      <c r="K7" s="74">
        <v>10</v>
      </c>
      <c r="L7" s="74">
        <v>0</v>
      </c>
      <c r="M7" s="74">
        <v>75</v>
      </c>
      <c r="N7" s="74">
        <v>180</v>
      </c>
      <c r="O7" s="74">
        <v>100</v>
      </c>
      <c r="P7" s="74">
        <v>60</v>
      </c>
      <c r="Q7" s="76">
        <v>8.8000000000000007</v>
      </c>
      <c r="R7" s="76">
        <v>5.4</v>
      </c>
      <c r="S7" s="74">
        <v>178</v>
      </c>
      <c r="T7" s="76">
        <v>43.6</v>
      </c>
      <c r="U7" s="74">
        <v>1392</v>
      </c>
      <c r="V7" s="74">
        <v>25</v>
      </c>
      <c r="W7" s="74">
        <v>5</v>
      </c>
      <c r="X7" s="75">
        <v>125</v>
      </c>
    </row>
    <row r="8" spans="1:26" x14ac:dyDescent="0.35">
      <c r="A8" s="104">
        <v>4</v>
      </c>
      <c r="B8" s="74" t="s">
        <v>31</v>
      </c>
      <c r="C8" s="98">
        <v>100</v>
      </c>
      <c r="D8" s="74">
        <v>15</v>
      </c>
      <c r="E8" s="74">
        <v>0</v>
      </c>
      <c r="F8" s="76">
        <v>3.4</v>
      </c>
      <c r="G8" s="76">
        <v>2.2999999999999998</v>
      </c>
      <c r="H8" s="74">
        <v>67</v>
      </c>
      <c r="I8" s="76">
        <v>15</v>
      </c>
      <c r="J8" s="74">
        <v>532</v>
      </c>
      <c r="K8" s="74">
        <v>10</v>
      </c>
      <c r="L8" s="74">
        <v>0</v>
      </c>
      <c r="M8" s="74">
        <v>75</v>
      </c>
      <c r="N8" s="74">
        <v>180</v>
      </c>
      <c r="O8" s="74">
        <v>100</v>
      </c>
      <c r="P8" s="74">
        <v>60</v>
      </c>
      <c r="Q8" s="76">
        <v>6.1</v>
      </c>
      <c r="R8" s="76">
        <v>8</v>
      </c>
      <c r="S8" s="74">
        <v>190</v>
      </c>
      <c r="T8" s="76">
        <v>44.6</v>
      </c>
      <c r="U8" s="74">
        <v>1500</v>
      </c>
      <c r="V8" s="74">
        <v>28</v>
      </c>
      <c r="W8" s="74">
        <v>5</v>
      </c>
      <c r="X8" s="75">
        <v>125</v>
      </c>
    </row>
    <row r="9" spans="1:26" x14ac:dyDescent="0.35">
      <c r="A9" s="104">
        <v>5</v>
      </c>
      <c r="B9" s="74" t="s">
        <v>31</v>
      </c>
      <c r="C9" s="98">
        <v>100</v>
      </c>
      <c r="D9" s="74">
        <v>15</v>
      </c>
      <c r="E9" s="74">
        <v>0</v>
      </c>
      <c r="F9" s="74">
        <v>3.3</v>
      </c>
      <c r="G9" s="74">
        <v>2.7</v>
      </c>
      <c r="H9" s="74">
        <v>71</v>
      </c>
      <c r="I9" s="76">
        <v>15</v>
      </c>
      <c r="J9" s="74">
        <v>555</v>
      </c>
      <c r="K9" s="74">
        <v>10</v>
      </c>
      <c r="L9" s="74">
        <v>0</v>
      </c>
      <c r="M9" s="74">
        <v>80</v>
      </c>
      <c r="N9" s="74">
        <v>180</v>
      </c>
      <c r="O9" s="74">
        <v>100</v>
      </c>
      <c r="P9" s="74">
        <v>60</v>
      </c>
      <c r="Q9" s="74">
        <v>5.4</v>
      </c>
      <c r="R9" s="76">
        <v>8</v>
      </c>
      <c r="S9" s="74">
        <v>202</v>
      </c>
      <c r="T9" s="74">
        <v>44.6</v>
      </c>
      <c r="U9" s="74">
        <v>1329</v>
      </c>
      <c r="V9" s="74">
        <v>25</v>
      </c>
      <c r="W9" s="74">
        <v>5</v>
      </c>
      <c r="X9" s="75">
        <v>124</v>
      </c>
    </row>
    <row r="10" spans="1:26" ht="15" thickBot="1" x14ac:dyDescent="0.4">
      <c r="A10" s="105">
        <v>6</v>
      </c>
      <c r="B10" s="100" t="s">
        <v>31</v>
      </c>
      <c r="C10" s="100">
        <v>100</v>
      </c>
      <c r="D10" s="100">
        <v>15</v>
      </c>
      <c r="E10" s="100">
        <v>0</v>
      </c>
      <c r="F10" s="100">
        <v>3.2</v>
      </c>
      <c r="G10" s="100">
        <v>2.7</v>
      </c>
      <c r="H10" s="100">
        <v>75</v>
      </c>
      <c r="I10" s="100">
        <v>15</v>
      </c>
      <c r="J10" s="100">
        <v>575</v>
      </c>
      <c r="K10" s="100">
        <v>10</v>
      </c>
      <c r="L10" s="100">
        <v>0</v>
      </c>
      <c r="M10" s="100">
        <v>79</v>
      </c>
      <c r="N10" s="100">
        <v>180</v>
      </c>
      <c r="O10" s="100">
        <v>100</v>
      </c>
      <c r="P10" s="100">
        <v>60</v>
      </c>
      <c r="Q10" s="100">
        <v>5.2</v>
      </c>
      <c r="R10" s="101">
        <v>8</v>
      </c>
      <c r="S10" s="100">
        <v>215</v>
      </c>
      <c r="T10" s="100">
        <v>44.6</v>
      </c>
      <c r="U10" s="100">
        <v>1385</v>
      </c>
      <c r="V10" s="100">
        <v>26</v>
      </c>
      <c r="W10" s="100">
        <v>5</v>
      </c>
      <c r="X10" s="102">
        <v>124</v>
      </c>
    </row>
    <row r="21" spans="7:8" x14ac:dyDescent="0.35">
      <c r="H21" s="106"/>
    </row>
    <row r="24" spans="7:8" x14ac:dyDescent="0.35">
      <c r="G24" s="106"/>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Startseite</vt:lpstr>
      <vt:lpstr>Schülerprofil</vt:lpstr>
      <vt:lpstr>TEST-Daten</vt:lpstr>
      <vt:lpstr>Hilfe zur Dateneingabe</vt:lpstr>
      <vt:lpstr>Validierung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EMOTIKON_Team_Uni</dc:creator>
  <cp:lastModifiedBy>malte voigt</cp:lastModifiedBy>
  <cp:lastPrinted>2012-06-25T13:10:34Z</cp:lastPrinted>
  <dcterms:created xsi:type="dcterms:W3CDTF">2010-12-07T14:54:54Z</dcterms:created>
  <dcterms:modified xsi:type="dcterms:W3CDTF">2025-06-17T09:40:20Z</dcterms:modified>
</cp:coreProperties>
</file>