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\Desktop\"/>
    </mc:Choice>
  </mc:AlternateContent>
  <xr:revisionPtr revIDLastSave="0" documentId="13_ncr:1_{998C8051-DF23-4A44-B9D4-C6F194AAF69B}" xr6:coauthVersionLast="47" xr6:coauthVersionMax="47" xr10:uidLastSave="{00000000-0000-0000-0000-000000000000}"/>
  <bookViews>
    <workbookView xWindow="-120" yWindow="-120" windowWidth="29040" windowHeight="15840" xr2:uid="{C416060D-E063-407A-8497-0B92D83A221C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H23" i="1"/>
  <c r="H29" i="1"/>
  <c r="H4" i="1"/>
  <c r="H5" i="1"/>
  <c r="H6" i="1"/>
  <c r="H7" i="1"/>
  <c r="H8" i="1"/>
  <c r="H9" i="1"/>
  <c r="H10" i="1"/>
  <c r="H11" i="1"/>
  <c r="H12" i="1"/>
  <c r="H13" i="1"/>
  <c r="H16" i="1"/>
  <c r="H17" i="1"/>
  <c r="H18" i="1"/>
  <c r="H19" i="1"/>
  <c r="H20" i="1"/>
  <c r="H21" i="1"/>
  <c r="H22" i="1"/>
  <c r="H27" i="1"/>
  <c r="H28" i="1"/>
  <c r="H31" i="1"/>
  <c r="H3" i="1"/>
  <c r="G11" i="1"/>
  <c r="G12" i="1"/>
  <c r="G13" i="1"/>
  <c r="G17" i="1"/>
  <c r="G18" i="1"/>
  <c r="G19" i="1"/>
  <c r="G20" i="1"/>
  <c r="G21" i="1"/>
  <c r="G22" i="1"/>
  <c r="G27" i="1"/>
  <c r="G28" i="1"/>
  <c r="G29" i="1"/>
  <c r="G31" i="1"/>
  <c r="I36" i="1" l="1"/>
  <c r="F31" i="1" l="1"/>
  <c r="F29" i="1"/>
  <c r="F28" i="1"/>
  <c r="F24" i="1"/>
  <c r="G24" i="1" s="1"/>
  <c r="F23" i="1"/>
  <c r="G23" i="1" s="1"/>
  <c r="F17" i="1"/>
  <c r="F18" i="1"/>
  <c r="F19" i="1"/>
  <c r="F20" i="1"/>
  <c r="F21" i="1"/>
  <c r="F22" i="1"/>
  <c r="F16" i="1"/>
  <c r="G16" i="1" s="1"/>
  <c r="E31" i="1" l="1"/>
  <c r="E27" i="1"/>
  <c r="E29" i="1"/>
  <c r="E28" i="1"/>
  <c r="F27" i="1"/>
  <c r="E22" i="1"/>
  <c r="E21" i="1"/>
  <c r="E20" i="1"/>
  <c r="E19" i="1"/>
  <c r="E18" i="1"/>
  <c r="E17" i="1"/>
  <c r="E16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  <c r="F3" i="1"/>
  <c r="E3" i="1"/>
  <c r="G10" i="1" l="1"/>
  <c r="G9" i="1"/>
  <c r="G8" i="1"/>
  <c r="G7" i="1"/>
  <c r="G6" i="1"/>
  <c r="G5" i="1"/>
  <c r="G4" i="1"/>
  <c r="G3" i="1"/>
  <c r="I34" i="1" l="1"/>
</calcChain>
</file>

<file path=xl/sharedStrings.xml><?xml version="1.0" encoding="utf-8"?>
<sst xmlns="http://schemas.openxmlformats.org/spreadsheetml/2006/main" count="42" uniqueCount="41">
  <si>
    <t>Modul</t>
  </si>
  <si>
    <t>Note</t>
  </si>
  <si>
    <t>LP</t>
  </si>
  <si>
    <t>Besonderheiten</t>
  </si>
  <si>
    <t>Gewichtungsfaktor</t>
  </si>
  <si>
    <t>LP effektiv</t>
  </si>
  <si>
    <t>Pflichtmodule</t>
  </si>
  <si>
    <t>Grundlagen der Biologie</t>
  </si>
  <si>
    <t>Grundlagen der Biochemie und Zellbiologie</t>
  </si>
  <si>
    <t>Grundlagen der Molekularbiologie und Genetik</t>
  </si>
  <si>
    <t>Allgemeine und Anorganische Chemie</t>
  </si>
  <si>
    <t>Methoden der Biochemie und Molekularbiologie</t>
  </si>
  <si>
    <t>Berufsfeldspezifische Kompetenzen</t>
  </si>
  <si>
    <t>Unbenotet</t>
  </si>
  <si>
    <t>Voraussichtliche Abschlussnote</t>
  </si>
  <si>
    <t>Mathematik und Statistik</t>
  </si>
  <si>
    <t>Physik</t>
  </si>
  <si>
    <t>Organische Chemie I</t>
  </si>
  <si>
    <t>Mikrobiologie und Genetik</t>
  </si>
  <si>
    <t>Physikalische Chemie</t>
  </si>
  <si>
    <t>Tierphysiologie</t>
  </si>
  <si>
    <t>Fachspezifische Pflichtmodule</t>
  </si>
  <si>
    <t>Grundlagen der Ernährungswissenschaft</t>
  </si>
  <si>
    <t>Humanbiologie</t>
  </si>
  <si>
    <t>Humane Ernährungsbiologie</t>
  </si>
  <si>
    <t>Biochemie der Ernährung</t>
  </si>
  <si>
    <t>Ernährungstoxikologie</t>
  </si>
  <si>
    <t>Lebensmittelchemie</t>
  </si>
  <si>
    <t>Physiologie und Pathophysiologie</t>
  </si>
  <si>
    <t>Praktikum Grundlagen ernährungswissenschaftlicher experimenteller Methoden</t>
  </si>
  <si>
    <t>Schwerpunktpraktikum</t>
  </si>
  <si>
    <t>Schlüsselkompetenz/Studimplus oder Sprache (Interdisziplinäre Horizonte der Ernährungswissenschaft)</t>
  </si>
  <si>
    <t>Biotechnologie/Immunologie</t>
  </si>
  <si>
    <t>Ernährungsmedizin und Epidiomologie</t>
  </si>
  <si>
    <t>Bachlorarbeit</t>
  </si>
  <si>
    <t>Erreichte LP von 180</t>
  </si>
  <si>
    <t>Doppelt gewertete Module</t>
  </si>
  <si>
    <t>Einfach gewertete Module</t>
  </si>
  <si>
    <t>Keinen Einfluss auf die Note, einfach "Ja" eintragen wenn erledigt</t>
  </si>
  <si>
    <t>Dreifach gewertete Abschlussarbeit</t>
  </si>
  <si>
    <t>Alle Angaben ohne Gewähr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</si>
</sst>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Font="1"/>
    <xf numFmtId="0" fontId="0" fillId="2" borderId="0" xfId="0" applyFill="1"/>
    <xf numFmtId="0" fontId="0" fillId="3" borderId="0" xfId="0" applyFill="1"/>
    <xf numFmtId="0" fontId="0" fillId="3" borderId="0" xfId="0" applyFont="1" applyFill="1"/>
    <xf numFmtId="0" fontId="0" fillId="3" borderId="0" xfId="0" applyFill="1" applyAlignment="1">
      <alignment wrapText="1"/>
    </xf>
    <xf numFmtId="0" fontId="0" fillId="4" borderId="0" xfId="0" applyFont="1" applyFill="1" applyAlignment="1">
      <alignment wrapText="1"/>
    </xf>
    <xf numFmtId="0" fontId="0" fillId="4" borderId="0" xfId="0" applyFont="1" applyFill="1"/>
    <xf numFmtId="0" fontId="0" fillId="2" borderId="0" xfId="0" applyFill="1" applyAlignment="1">
      <alignment wrapText="1"/>
    </xf>
    <xf numFmtId="0" fontId="1" fillId="5" borderId="0" xfId="0" applyFont="1" applyFill="1"/>
    <xf numFmtId="0" fontId="1" fillId="6" borderId="0" xfId="0" applyFont="1" applyFill="1"/>
    <xf numFmtId="0" fontId="0" fillId="9" borderId="0" xfId="0" applyFill="1"/>
    <xf numFmtId="0" fontId="1" fillId="9" borderId="0" xfId="0" applyFont="1" applyFill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10" borderId="0" xfId="0" applyFont="1" applyFill="1"/>
    <xf numFmtId="0" fontId="0" fillId="10" borderId="0" xfId="0" applyFill="1"/>
    <xf numFmtId="0" fontId="1" fillId="7" borderId="0" xfId="0" applyFont="1" applyFill="1"/>
    <xf numFmtId="0" fontId="1" fillId="8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3366FF"/>
      <color rgb="FF3333FF"/>
      <color rgb="FFFF6600"/>
      <color rgb="FFFF7C80"/>
      <color rgb="FFCC00CC"/>
      <color rgb="FF9966FF"/>
      <color rgb="FF33CCFF"/>
      <color rgb="FF33CC3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60DD7-B52E-418A-BC53-96FE3AC33EAC}">
  <dimension ref="A1:J37"/>
  <sheetViews>
    <sheetView tabSelected="1" workbookViewId="0">
      <selection activeCell="I27" sqref="I27"/>
    </sheetView>
  </sheetViews>
  <sheetFormatPr baseColWidth="10" defaultRowHeight="15" x14ac:dyDescent="0.25"/>
  <cols>
    <col min="1" max="1" width="44.140625" customWidth="1"/>
    <col min="2" max="2" width="7.28515625" customWidth="1"/>
    <col min="3" max="3" width="4.85546875" customWidth="1"/>
    <col min="4" max="4" width="15.5703125" customWidth="1"/>
    <col min="5" max="5" width="12.7109375" customWidth="1"/>
    <col min="9" max="9" width="29.28515625" customWidth="1"/>
    <col min="10" max="10" width="59.42578125" customWidth="1"/>
  </cols>
  <sheetData>
    <row r="1" spans="1:10" x14ac:dyDescent="0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/>
      <c r="G1" s="17" t="s">
        <v>5</v>
      </c>
      <c r="H1" s="18"/>
    </row>
    <row r="2" spans="1:10" x14ac:dyDescent="0.25">
      <c r="A2" s="17" t="s">
        <v>6</v>
      </c>
      <c r="B2" s="18"/>
      <c r="C2" s="18"/>
      <c r="D2" s="18"/>
      <c r="E2" s="18"/>
      <c r="F2" s="18"/>
      <c r="G2" s="18"/>
      <c r="H2" s="18"/>
    </row>
    <row r="3" spans="1:10" x14ac:dyDescent="0.25">
      <c r="A3" s="3" t="s">
        <v>15</v>
      </c>
      <c r="B3" s="19"/>
      <c r="C3" s="20">
        <v>9</v>
      </c>
      <c r="D3" s="12"/>
      <c r="E3">
        <f>B3*C3</f>
        <v>0</v>
      </c>
      <c r="F3" t="e">
        <f>(B3*C3)/B3</f>
        <v>#DIV/0!</v>
      </c>
      <c r="G3">
        <f>IFERROR(F3,0)</f>
        <v>0</v>
      </c>
      <c r="H3">
        <f>IF(B3,C3,0)</f>
        <v>0</v>
      </c>
      <c r="J3" s="14" t="s">
        <v>37</v>
      </c>
    </row>
    <row r="4" spans="1:10" x14ac:dyDescent="0.25">
      <c r="A4" s="3" t="s">
        <v>16</v>
      </c>
      <c r="B4" s="19"/>
      <c r="C4" s="20">
        <v>9</v>
      </c>
      <c r="D4" s="12"/>
      <c r="E4">
        <f t="shared" ref="E4:E13" si="0">B4*C4</f>
        <v>0</v>
      </c>
      <c r="F4" t="e">
        <f t="shared" ref="F4:F13" si="1">(B4*C4)/B4</f>
        <v>#DIV/0!</v>
      </c>
      <c r="G4">
        <f t="shared" ref="G4:G31" si="2">IFERROR(F4,0)</f>
        <v>0</v>
      </c>
      <c r="H4">
        <f t="shared" ref="H4:H31" si="3">IF(B4,C4,0)</f>
        <v>0</v>
      </c>
      <c r="J4" s="15" t="s">
        <v>36</v>
      </c>
    </row>
    <row r="5" spans="1:10" x14ac:dyDescent="0.25">
      <c r="A5" s="3" t="s">
        <v>7</v>
      </c>
      <c r="B5" s="19"/>
      <c r="C5" s="20">
        <v>9</v>
      </c>
      <c r="D5" s="12"/>
      <c r="E5">
        <f t="shared" si="0"/>
        <v>0</v>
      </c>
      <c r="F5" t="e">
        <f t="shared" si="1"/>
        <v>#DIV/0!</v>
      </c>
      <c r="G5">
        <f t="shared" si="2"/>
        <v>0</v>
      </c>
      <c r="H5">
        <f t="shared" si="3"/>
        <v>0</v>
      </c>
      <c r="J5" s="16" t="s">
        <v>38</v>
      </c>
    </row>
    <row r="6" spans="1:10" x14ac:dyDescent="0.25">
      <c r="A6" s="3" t="s">
        <v>8</v>
      </c>
      <c r="B6" s="19"/>
      <c r="C6" s="20">
        <v>6</v>
      </c>
      <c r="D6" s="12"/>
      <c r="E6">
        <f t="shared" si="0"/>
        <v>0</v>
      </c>
      <c r="F6" t="e">
        <f t="shared" si="1"/>
        <v>#DIV/0!</v>
      </c>
      <c r="G6">
        <f t="shared" si="2"/>
        <v>0</v>
      </c>
      <c r="H6">
        <f t="shared" si="3"/>
        <v>0</v>
      </c>
      <c r="J6" s="10" t="s">
        <v>39</v>
      </c>
    </row>
    <row r="7" spans="1:10" x14ac:dyDescent="0.25">
      <c r="A7" s="3" t="s">
        <v>9</v>
      </c>
      <c r="B7" s="19"/>
      <c r="C7" s="20">
        <v>6</v>
      </c>
      <c r="D7" s="12"/>
      <c r="E7">
        <f t="shared" si="0"/>
        <v>0</v>
      </c>
      <c r="F7" t="e">
        <f t="shared" si="1"/>
        <v>#DIV/0!</v>
      </c>
      <c r="G7">
        <f t="shared" si="2"/>
        <v>0</v>
      </c>
      <c r="H7">
        <f t="shared" si="3"/>
        <v>0</v>
      </c>
      <c r="J7" s="1" t="s">
        <v>40</v>
      </c>
    </row>
    <row r="8" spans="1:10" x14ac:dyDescent="0.25">
      <c r="A8" s="3" t="s">
        <v>10</v>
      </c>
      <c r="B8" s="19"/>
      <c r="C8" s="20">
        <v>8</v>
      </c>
      <c r="D8" s="12"/>
      <c r="E8">
        <f t="shared" si="0"/>
        <v>0</v>
      </c>
      <c r="F8" t="e">
        <f t="shared" si="1"/>
        <v>#DIV/0!</v>
      </c>
      <c r="G8">
        <f t="shared" si="2"/>
        <v>0</v>
      </c>
      <c r="H8">
        <f t="shared" si="3"/>
        <v>0</v>
      </c>
    </row>
    <row r="9" spans="1:10" x14ac:dyDescent="0.25">
      <c r="A9" s="3" t="s">
        <v>17</v>
      </c>
      <c r="B9" s="19"/>
      <c r="C9" s="20">
        <v>8</v>
      </c>
      <c r="D9" s="12"/>
      <c r="E9">
        <f t="shared" si="0"/>
        <v>0</v>
      </c>
      <c r="F9" t="e">
        <f t="shared" si="1"/>
        <v>#DIV/0!</v>
      </c>
      <c r="G9">
        <f t="shared" si="2"/>
        <v>0</v>
      </c>
      <c r="H9">
        <f t="shared" si="3"/>
        <v>0</v>
      </c>
    </row>
    <row r="10" spans="1:10" x14ac:dyDescent="0.25">
      <c r="A10" s="3" t="s">
        <v>11</v>
      </c>
      <c r="B10" s="19"/>
      <c r="C10" s="20">
        <v>8</v>
      </c>
      <c r="D10" s="12"/>
      <c r="E10">
        <f t="shared" si="0"/>
        <v>0</v>
      </c>
      <c r="F10" t="e">
        <f t="shared" si="1"/>
        <v>#DIV/0!</v>
      </c>
      <c r="G10">
        <f t="shared" si="2"/>
        <v>0</v>
      </c>
      <c r="H10">
        <f t="shared" si="3"/>
        <v>0</v>
      </c>
    </row>
    <row r="11" spans="1:10" x14ac:dyDescent="0.25">
      <c r="A11" s="3" t="s">
        <v>18</v>
      </c>
      <c r="B11" s="19"/>
      <c r="C11" s="20">
        <v>6</v>
      </c>
      <c r="D11" s="12"/>
      <c r="E11">
        <f t="shared" si="0"/>
        <v>0</v>
      </c>
      <c r="F11" t="e">
        <f t="shared" si="1"/>
        <v>#DIV/0!</v>
      </c>
      <c r="G11">
        <f t="shared" si="2"/>
        <v>0</v>
      </c>
      <c r="H11">
        <f t="shared" si="3"/>
        <v>0</v>
      </c>
    </row>
    <row r="12" spans="1:10" x14ac:dyDescent="0.25">
      <c r="A12" s="3" t="s">
        <v>19</v>
      </c>
      <c r="B12" s="19"/>
      <c r="C12" s="20">
        <v>9</v>
      </c>
      <c r="D12" s="12"/>
      <c r="E12">
        <f t="shared" si="0"/>
        <v>0</v>
      </c>
      <c r="F12" t="e">
        <f t="shared" si="1"/>
        <v>#DIV/0!</v>
      </c>
      <c r="G12">
        <f t="shared" si="2"/>
        <v>0</v>
      </c>
      <c r="H12">
        <f t="shared" si="3"/>
        <v>0</v>
      </c>
    </row>
    <row r="13" spans="1:10" x14ac:dyDescent="0.25">
      <c r="A13" s="3" t="s">
        <v>20</v>
      </c>
      <c r="B13" s="19"/>
      <c r="C13" s="20">
        <v>8</v>
      </c>
      <c r="D13" s="12"/>
      <c r="E13">
        <f t="shared" si="0"/>
        <v>0</v>
      </c>
      <c r="F13" t="e">
        <f t="shared" si="1"/>
        <v>#DIV/0!</v>
      </c>
      <c r="G13">
        <f t="shared" si="2"/>
        <v>0</v>
      </c>
      <c r="H13">
        <f t="shared" si="3"/>
        <v>0</v>
      </c>
    </row>
    <row r="14" spans="1:10" x14ac:dyDescent="0.25">
      <c r="A14" s="18"/>
      <c r="B14" s="18"/>
      <c r="C14" s="18"/>
      <c r="D14" s="18"/>
      <c r="E14" s="18"/>
      <c r="F14" s="18"/>
      <c r="G14" s="18"/>
      <c r="H14" s="18"/>
    </row>
    <row r="15" spans="1:10" x14ac:dyDescent="0.25">
      <c r="A15" s="17" t="s">
        <v>21</v>
      </c>
      <c r="B15" s="18"/>
      <c r="C15" s="18"/>
      <c r="D15" s="18"/>
      <c r="E15" s="18"/>
      <c r="F15" s="18"/>
      <c r="G15" s="18"/>
      <c r="H15" s="18"/>
    </row>
    <row r="16" spans="1:10" x14ac:dyDescent="0.25">
      <c r="A16" s="4" t="s">
        <v>22</v>
      </c>
      <c r="B16" s="19"/>
      <c r="C16" s="20">
        <v>6</v>
      </c>
      <c r="D16" s="12"/>
      <c r="E16">
        <f>2*B16*C16</f>
        <v>0</v>
      </c>
      <c r="F16" t="e">
        <f>(B16*C16*2)/B16</f>
        <v>#DIV/0!</v>
      </c>
      <c r="G16">
        <f t="shared" si="2"/>
        <v>0</v>
      </c>
      <c r="H16">
        <f t="shared" si="3"/>
        <v>0</v>
      </c>
    </row>
    <row r="17" spans="1:8" x14ac:dyDescent="0.25">
      <c r="A17" s="5" t="s">
        <v>23</v>
      </c>
      <c r="B17" s="19"/>
      <c r="C17" s="20">
        <v>6</v>
      </c>
      <c r="D17" s="12"/>
      <c r="E17">
        <f t="shared" ref="E17:E22" si="4">2*B17*C17</f>
        <v>0</v>
      </c>
      <c r="F17" t="e">
        <f t="shared" ref="F17:F22" si="5">(B17*C17*2)/B17</f>
        <v>#DIV/0!</v>
      </c>
      <c r="G17">
        <f t="shared" si="2"/>
        <v>0</v>
      </c>
      <c r="H17">
        <f t="shared" si="3"/>
        <v>0</v>
      </c>
    </row>
    <row r="18" spans="1:8" x14ac:dyDescent="0.25">
      <c r="A18" s="5" t="s">
        <v>24</v>
      </c>
      <c r="B18" s="19"/>
      <c r="C18" s="20">
        <v>9</v>
      </c>
      <c r="D18" s="12"/>
      <c r="E18">
        <f t="shared" si="4"/>
        <v>0</v>
      </c>
      <c r="F18" t="e">
        <f t="shared" si="5"/>
        <v>#DIV/0!</v>
      </c>
      <c r="G18">
        <f t="shared" si="2"/>
        <v>0</v>
      </c>
      <c r="H18">
        <f t="shared" si="3"/>
        <v>0</v>
      </c>
    </row>
    <row r="19" spans="1:8" x14ac:dyDescent="0.25">
      <c r="A19" s="5" t="s">
        <v>25</v>
      </c>
      <c r="B19" s="19"/>
      <c r="C19" s="20">
        <v>8</v>
      </c>
      <c r="D19" s="12"/>
      <c r="E19">
        <f t="shared" si="4"/>
        <v>0</v>
      </c>
      <c r="F19" t="e">
        <f t="shared" si="5"/>
        <v>#DIV/0!</v>
      </c>
      <c r="G19">
        <f t="shared" si="2"/>
        <v>0</v>
      </c>
      <c r="H19">
        <f t="shared" si="3"/>
        <v>0</v>
      </c>
    </row>
    <row r="20" spans="1:8" x14ac:dyDescent="0.25">
      <c r="A20" s="6" t="s">
        <v>26</v>
      </c>
      <c r="B20" s="19"/>
      <c r="C20" s="20">
        <v>8</v>
      </c>
      <c r="D20" s="12"/>
      <c r="E20">
        <f t="shared" si="4"/>
        <v>0</v>
      </c>
      <c r="F20" t="e">
        <f t="shared" si="5"/>
        <v>#DIV/0!</v>
      </c>
      <c r="G20">
        <f t="shared" si="2"/>
        <v>0</v>
      </c>
      <c r="H20">
        <f t="shared" si="3"/>
        <v>0</v>
      </c>
    </row>
    <row r="21" spans="1:8" x14ac:dyDescent="0.25">
      <c r="A21" s="5" t="s">
        <v>27</v>
      </c>
      <c r="B21" s="19"/>
      <c r="C21" s="20">
        <v>8</v>
      </c>
      <c r="D21" s="12"/>
      <c r="E21">
        <f t="shared" si="4"/>
        <v>0</v>
      </c>
      <c r="F21" t="e">
        <f t="shared" si="5"/>
        <v>#DIV/0!</v>
      </c>
      <c r="G21">
        <f t="shared" si="2"/>
        <v>0</v>
      </c>
      <c r="H21">
        <f t="shared" si="3"/>
        <v>0</v>
      </c>
    </row>
    <row r="22" spans="1:8" x14ac:dyDescent="0.25">
      <c r="A22" s="5" t="s">
        <v>28</v>
      </c>
      <c r="B22" s="19"/>
      <c r="C22" s="20">
        <v>8</v>
      </c>
      <c r="D22" s="12"/>
      <c r="E22">
        <f t="shared" si="4"/>
        <v>0</v>
      </c>
      <c r="F22" t="e">
        <f t="shared" si="5"/>
        <v>#DIV/0!</v>
      </c>
      <c r="G22">
        <f t="shared" si="2"/>
        <v>0</v>
      </c>
      <c r="H22">
        <f t="shared" si="3"/>
        <v>0</v>
      </c>
    </row>
    <row r="23" spans="1:8" ht="45" x14ac:dyDescent="0.25">
      <c r="A23" s="7" t="s">
        <v>29</v>
      </c>
      <c r="B23" s="19"/>
      <c r="C23" s="20">
        <v>8</v>
      </c>
      <c r="D23" s="13" t="s">
        <v>13</v>
      </c>
      <c r="F23">
        <f>IF(NOT(B23=""),2*C23,0)</f>
        <v>0</v>
      </c>
      <c r="G23">
        <f t="shared" si="2"/>
        <v>0</v>
      </c>
      <c r="H23">
        <f>IF(NOT(B23=""),C23,0)</f>
        <v>0</v>
      </c>
    </row>
    <row r="24" spans="1:8" x14ac:dyDescent="0.25">
      <c r="A24" s="8" t="s">
        <v>30</v>
      </c>
      <c r="B24" s="19"/>
      <c r="C24" s="20">
        <v>3</v>
      </c>
      <c r="D24" s="13" t="s">
        <v>13</v>
      </c>
      <c r="F24">
        <f>IF(NOT(B24=""),2*C24,0)</f>
        <v>0</v>
      </c>
      <c r="G24">
        <f t="shared" si="2"/>
        <v>0</v>
      </c>
      <c r="H24">
        <f>IF(NOT(B24=""),C24,0)</f>
        <v>0</v>
      </c>
    </row>
    <row r="25" spans="1:8" x14ac:dyDescent="0.25">
      <c r="A25" s="18"/>
      <c r="B25" s="18"/>
      <c r="C25" s="18"/>
      <c r="D25" s="18"/>
      <c r="E25" s="18"/>
      <c r="F25" s="18"/>
      <c r="G25" s="18"/>
      <c r="H25" s="18"/>
    </row>
    <row r="26" spans="1:8" x14ac:dyDescent="0.25">
      <c r="A26" s="17" t="s">
        <v>12</v>
      </c>
      <c r="B26" s="18"/>
      <c r="C26" s="18"/>
      <c r="D26" s="18"/>
      <c r="E26" s="18"/>
      <c r="F26" s="18"/>
      <c r="G26" s="18"/>
      <c r="H26" s="18"/>
    </row>
    <row r="27" spans="1:8" ht="45" x14ac:dyDescent="0.25">
      <c r="A27" s="9" t="s">
        <v>31</v>
      </c>
      <c r="B27" s="19"/>
      <c r="C27" s="20">
        <v>6</v>
      </c>
      <c r="D27" s="12"/>
      <c r="E27">
        <f>B27*C27</f>
        <v>0</v>
      </c>
      <c r="F27" t="e">
        <f>(B27*C27)/B27</f>
        <v>#DIV/0!</v>
      </c>
      <c r="G27">
        <f t="shared" si="2"/>
        <v>0</v>
      </c>
      <c r="H27">
        <f t="shared" si="3"/>
        <v>0</v>
      </c>
    </row>
    <row r="28" spans="1:8" x14ac:dyDescent="0.25">
      <c r="A28" s="6" t="s">
        <v>32</v>
      </c>
      <c r="B28" s="19"/>
      <c r="C28" s="20">
        <v>6</v>
      </c>
      <c r="D28" s="12"/>
      <c r="E28">
        <f t="shared" ref="E28:E29" si="6">2*B28*C28</f>
        <v>0</v>
      </c>
      <c r="F28" t="e">
        <f>(B28*C28*2)/B28</f>
        <v>#DIV/0!</v>
      </c>
      <c r="G28">
        <f t="shared" si="2"/>
        <v>0</v>
      </c>
      <c r="H28">
        <f t="shared" si="3"/>
        <v>0</v>
      </c>
    </row>
    <row r="29" spans="1:8" x14ac:dyDescent="0.25">
      <c r="A29" s="4" t="s">
        <v>33</v>
      </c>
      <c r="B29" s="19"/>
      <c r="C29" s="20">
        <v>6</v>
      </c>
      <c r="D29" s="12"/>
      <c r="E29">
        <f t="shared" si="6"/>
        <v>0</v>
      </c>
      <c r="F29" t="e">
        <f>(B29*C29*2)/B29</f>
        <v>#DIV/0!</v>
      </c>
      <c r="G29">
        <f t="shared" si="2"/>
        <v>0</v>
      </c>
      <c r="H29">
        <f>IF(B29,C29,0)</f>
        <v>0</v>
      </c>
    </row>
    <row r="30" spans="1:8" x14ac:dyDescent="0.25">
      <c r="A30" s="17"/>
      <c r="B30" s="18"/>
      <c r="C30" s="18"/>
      <c r="D30" s="18"/>
      <c r="E30" s="18"/>
      <c r="F30" s="18"/>
      <c r="G30" s="18"/>
      <c r="H30" s="18"/>
    </row>
    <row r="31" spans="1:8" x14ac:dyDescent="0.25">
      <c r="A31" s="10" t="s">
        <v>34</v>
      </c>
      <c r="B31" s="19"/>
      <c r="C31" s="20">
        <v>12</v>
      </c>
      <c r="D31" s="12"/>
      <c r="E31">
        <f>3*B31*C31</f>
        <v>0</v>
      </c>
      <c r="F31" t="e">
        <f>(B31*C31*3)/B31</f>
        <v>#DIV/0!</v>
      </c>
      <c r="G31">
        <f t="shared" si="2"/>
        <v>0</v>
      </c>
      <c r="H31">
        <f t="shared" si="3"/>
        <v>0</v>
      </c>
    </row>
    <row r="33" spans="1:9" x14ac:dyDescent="0.25">
      <c r="D33" s="1"/>
      <c r="I33" s="11" t="s">
        <v>14</v>
      </c>
    </row>
    <row r="34" spans="1:9" x14ac:dyDescent="0.25">
      <c r="I34" s="11" t="e">
        <f>(SUM(E3:E31))/(SUM(G3:G31)-SUM(G23:G24))</f>
        <v>#DIV/0!</v>
      </c>
    </row>
    <row r="35" spans="1:9" x14ac:dyDescent="0.25">
      <c r="A35" s="1"/>
      <c r="D35" s="1"/>
      <c r="H35" s="2"/>
      <c r="I35" s="11" t="s">
        <v>35</v>
      </c>
    </row>
    <row r="36" spans="1:9" x14ac:dyDescent="0.25">
      <c r="I36" s="11">
        <f xml:space="preserve"> SUM(H3:H31)</f>
        <v>0</v>
      </c>
    </row>
    <row r="37" spans="1:9" x14ac:dyDescent="0.25">
      <c r="I37" s="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andre</cp:lastModifiedBy>
  <dcterms:created xsi:type="dcterms:W3CDTF">2022-01-16T23:52:32Z</dcterms:created>
  <dcterms:modified xsi:type="dcterms:W3CDTF">2022-01-27T19:04:37Z</dcterms:modified>
</cp:coreProperties>
</file>